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19" documentId="13_ncr:1_{F6CB121F-512D-4AA6-A0C1-0FB36C537598}" xr6:coauthVersionLast="47" xr6:coauthVersionMax="47" xr10:uidLastSave="{9000D475-AD92-4338-ABFD-8B632D3D049B}"/>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6" i="5"/>
  <c r="B6" i="5"/>
  <c r="G6" i="5"/>
  <c r="I6" i="5"/>
  <c r="J6"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7" i="5"/>
  <c r="B8" i="5"/>
  <c r="B9" i="5"/>
  <c r="B10" i="5"/>
  <c r="B11" i="5"/>
  <c r="B12" i="5"/>
  <c r="B13" i="5"/>
  <c r="B14" i="5"/>
  <c r="B15" i="5"/>
  <c r="B16" i="5"/>
  <c r="B17" i="5"/>
  <c r="B18" i="5"/>
  <c r="B19" i="5"/>
  <c r="B20" i="5"/>
  <c r="B21" i="5"/>
  <c r="B22"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<sst xmlns="http://schemas.openxmlformats.org/spreadsheetml/2006/main" count="180273" uniqueCount="39122">
  <si>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</si>
  <si>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</si>
  <si>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</si>
  <si>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</si>
  <si>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</si>
  <si>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</si>
  <si>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</si>
  <si>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</si>
  <si>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</si>
  <si>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</si>
  <si>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</si>
  <si>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</si>
  <si>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</si>
  <si>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</si>
  <si>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</si>
  <si>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</si>
  <si>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</si>
  <si>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</si>
  <si>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</si>
  <si>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</si>
  <si>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</si>
  <si>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</si>
  <si>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</si>
  <si>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</si>
  <si>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</si>
  <si>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</si>
  <si>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</si>
  <si>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</si>
  <si>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</si>
  <si>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</si>
  <si>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</si>
  <si>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</si>
  <si>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</si>
  <si>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</si>
  <si>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</si>
  <si>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</si>
  <si>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</si>
  <si>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</si>
  <si>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</si>
  <si>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</si>
  <si>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</si>
  <si>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</si>
  <si>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</si>
  <si>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</si>
  <si>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</si>
  <si>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</si>
  <si>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</si>
  <si>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</si>
  <si>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</si>
  <si>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</si>
  <si>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</si>
  <si>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</si>
  <si>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</si>
  <si>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</si>
  <si>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</si>
  <si>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</si>
  <si>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</si>
  <si>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</si>
  <si>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</si>
  <si>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</si>
  <si>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</si>
  <si>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</si>
  <si>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</si>
  <si>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</si>
  <si>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</si>
  <si>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</si>
  <si>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</si>
  <si>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</si>
  <si>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</si>
  <si>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</si>
  <si>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</si>
  <si>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</si>
  <si>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</si>
  <si>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</si>
  <si>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</si>
  <si>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</si>
  <si>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</si>
  <si>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</si>
  <si>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</si>
  <si>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</si>
  <si>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</si>
  <si>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</si>
  <si>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</si>
  <si>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</si>
  <si>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</si>
  <si>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</si>
  <si>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</si>
  <si>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</si>
  <si>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</si>
  <si>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</si>
  <si>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</si>
  <si>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</si>
  <si>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</si>
  <si>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</si>
  <si>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</si>
  <si>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</si>
  <si>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</si>
  <si>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</si>
  <si>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</si>
  <si>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</si>
  <si>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</si>
  <si>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</si>
  <si>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</si>
  <si>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</si>
  <si>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</si>
  <si>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</si>
  <si>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</si>
  <si>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</si>
  <si>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</si>
  <si>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</si>
  <si>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</si>
  <si>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</si>
  <si>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</si>
  <si>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</si>
  <si>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</si>
  <si>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</si>
  <si>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</si>
  <si>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</si>
  <si>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</si>
  <si>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</si>
  <si>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</si>
  <si>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</si>
  <si>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</si>
  <si>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</si>
  <si>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</si>
  <si>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</si>
  <si>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</si>
  <si>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</si>
  <si>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</si>
  <si>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</si>
  <si>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</si>
  <si>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</si>
  <si>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</si>
  <si>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</si>
  <si>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</si>
  <si>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</si>
  <si>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</si>
  <si>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</si>
  <si>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</si>
  <si>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</si>
  <si>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</si>
  <si>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</si>
  <si>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</si>
  <si>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</si>
  <si>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</si>
  <si>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</si>
  <si>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</si>
  <si>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</si>
  <si>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</si>
  <si>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</si>
  <si>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</si>
  <si>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</si>
  <si>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</si>
  <si>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</si>
  <si>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</si>
  <si>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</si>
  <si>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</si>
  <si>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</si>
  <si>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</si>
  <si>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</si>
  <si>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</si>
  <si>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</si>
  <si>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</si>
  <si>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</si>
  <si>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</si>
  <si>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</si>
  <si>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</si>
  <si>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</si>
  <si>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</si>
  <si>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</si>
  <si>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</si>
  <si>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</si>
  <si>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</si>
  <si>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</si>
  <si>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</si>
  <si>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</si>
  <si>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</si>
  <si>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</si>
  <si>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</si>
  <si>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</si>
  <si>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</si>
  <si>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</si>
  <si>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</si>
  <si>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</si>
  <si>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</si>
  <si>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</si>
  <si>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</si>
  <si>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</si>
  <si>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</si>
  <si>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</si>
  <si>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</si>
  <si>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</si>
  <si>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</si>
  <si>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</si>
  <si>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</si>
  <si>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</si>
  <si>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</si>
  <si>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</si>
  <si>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</si>
  <si>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</si>
  <si>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</si>
  <si>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</si>
  <si>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</si>
  <si>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</si>
  <si>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</si>
  <si>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</si>
  <si>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</si>
  <si>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</si>
  <si>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</si>
  <si>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</si>
  <si>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</si>
  <si>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</si>
  <si>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</si>
  <si>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</si>
  <si>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</si>
  <si>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</si>
  <si>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</si>
  <si>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</si>
  <si>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</si>
  <si>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</si>
  <si>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</si>
  <si>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</si>
  <si>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</si>
  <si>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</si>
  <si>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</si>
  <si>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</si>
  <si>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</si>
  <si>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</si>
  <si>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</si>
  <si>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</si>
  <si>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</si>
  <si>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</si>
  <si>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</si>
  <si>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</si>
  <si>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</si>
  <si>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</si>
  <si>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</si>
  <si>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</si>
  <si>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</si>
  <si>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</si>
  <si>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</si>
  <si>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</si>
  <si>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</si>
  <si>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</si>
  <si>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</si>
  <si>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</si>
  <si>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</si>
  <si>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</si>
  <si>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</si>
  <si>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</si>
  <si>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</si>
  <si>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</si>
  <si>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</si>
  <si>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</si>
  <si>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</si>
  <si>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</si>
  <si>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</si>
  <si>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</si>
  <si>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</si>
  <si>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</si>
  <si>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</si>
  <si>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</si>
  <si>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</si>
  <si>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</si>
  <si>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</si>
  <si>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</si>
  <si>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</si>
  <si>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</si>
  <si>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</si>
  <si>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</si>
  <si>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</si>
  <si>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</si>
  <si>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</si>
  <si>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</si>
  <si>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</si>
  <si>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</si>
  <si>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</si>
  <si>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</si>
  <si>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</si>
  <si>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</si>
  <si>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</si>
  <si>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</si>
  <si>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</si>
  <si>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</si>
  <si>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</si>
  <si>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</si>
  <si>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</si>
  <si>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</si>
  <si>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</si>
  <si>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</si>
  <si>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</si>
  <si>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</si>
  <si>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</si>
  <si>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</si>
  <si>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</si>
  <si>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</si>
  <si>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</si>
  <si>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</si>
  <si>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</si>
  <si>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</si>
  <si>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</si>
  <si>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</si>
  <si>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</si>
  <si>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</si>
  <si>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</si>
  <si>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</si>
  <si>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</si>
  <si>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</si>
  <si>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</si>
  <si>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</si>
  <si>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</si>
  <si>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</si>
  <si>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</si>
  <si>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</si>
  <si>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</si>
  <si>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</si>
  <si>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</si>
  <si>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</si>
  <si>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</si>
  <si>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</si>
  <si>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</si>
  <si>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</si>
  <si>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</si>
  <si>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</si>
  <si>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</si>
  <si>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</si>
  <si>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</si>
  <si>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</si>
  <si>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</si>
  <si>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</si>
  <si>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</si>
  <si>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</si>
  <si>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</si>
  <si>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</si>
  <si>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</si>
  <si>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</si>
  <si>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</si>
  <si>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</si>
  <si>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</si>
  <si>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</si>
  <si>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</si>
  <si>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</si>
  <si>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</si>
  <si>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</si>
  <si>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</si>
  <si>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</si>
  <si>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</si>
  <si>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</si>
  <si>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</si>
  <si>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</si>
  <si>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</si>
  <si>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</si>
  <si>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</si>
  <si>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</si>
  <si>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</si>
  <si>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</si>
  <si>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</si>
  <si>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</si>
  <si>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</si>
  <si>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</si>
  <si>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</si>
  <si>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</si>
  <si>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</si>
  <si>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</si>
  <si>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</si>
  <si>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</si>
  <si>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</si>
  <si>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</si>
  <si>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</si>
  <si>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</si>
  <si>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</si>
  <si>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</si>
  <si>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</si>
  <si>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</si>
  <si>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</si>
  <si>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</si>
  <si>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</si>
  <si>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</si>
  <si>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</si>
  <si>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</si>
  <si>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</si>
  <si>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</si>
  <si>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</si>
  <si>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</si>
  <si>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</si>
  <si>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</si>
  <si>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</si>
  <si>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</si>
  <si>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</si>
  <si>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</si>
  <si>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</si>
  <si>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</si>
  <si>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</si>
  <si>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</si>
  <si>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</si>
  <si>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</si>
  <si>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</si>
  <si>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</si>
  <si>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</si>
  <si>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</si>
  <si>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</si>
  <si>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</si>
  <si>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</si>
  <si>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</si>
  <si>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</si>
  <si>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</si>
  <si>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</si>
  <si>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</si>
  <si>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</si>
  <si>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</si>
  <si>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</si>
  <si>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</si>
  <si>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</si>
  <si>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</si>
  <si>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</si>
  <si>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</si>
  <si>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</si>
  <si>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</si>
  <si>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</si>
  <si>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</si>
  <si>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</si>
  <si>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</si>
  <si>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</si>
  <si>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</si>
  <si>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</si>
  <si>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</si>
  <si>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</si>
  <si>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</si>
  <si>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</si>
  <si>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</si>
  <si>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</si>
  <si>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</si>
  <si>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</si>
  <si>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</si>
  <si>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</si>
  <si>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</si>
  <si>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</si>
  <si>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</si>
  <si>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</si>
  <si>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</si>
  <si>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</si>
  <si>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</si>
  <si>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</si>
  <si>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</si>
  <si>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</si>
  <si>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</si>
  <si>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</si>
  <si>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</si>
  <si>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</si>
  <si>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</si>
  <si>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</si>
  <si>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</si>
  <si>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</si>
  <si>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</si>
  <si>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</si>
  <si>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</si>
  <si>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</si>
  <si>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</si>
  <si>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</si>
  <si>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</si>
  <si>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</si>
  <si>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</si>
  <si>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</si>
  <si>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</si>
  <si>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</si>
  <si>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</si>
  <si>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</si>
  <si>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</si>
  <si>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</si>
  <si>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</si>
  <si>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</si>
  <si>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</si>
  <si>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</si>
  <si>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</si>
  <si>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</si>
  <si>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</si>
  <si>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</si>
  <si>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</si>
  <si>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</si>
  <si>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</si>
  <si>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</si>
  <si>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</si>
  <si>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</si>
  <si>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</si>
  <si>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</si>
  <si>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</si>
  <si>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</si>
  <si>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</si>
  <si>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</si>
  <si>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</si>
  <si>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</si>
  <si>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</si>
  <si>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</si>
  <si>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</si>
  <si>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</si>
  <si>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</si>
  <si>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</si>
  <si>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</si>
  <si>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</si>
  <si>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</si>
  <si>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</si>
  <si>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</si>
  <si>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</si>
  <si>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</si>
  <si>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</si>
  <si>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</si>
  <si>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</si>
  <si>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</si>
  <si>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</si>
  <si>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</si>
  <si>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</si>
  <si>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</si>
  <si>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</si>
  <si>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</si>
  <si>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</si>
  <si>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</si>
  <si>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</si>
  <si>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</si>
  <si>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</si>
  <si>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</si>
  <si>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</si>
  <si>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</si>
  <si>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</si>
  <si>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</si>
  <si>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</si>
  <si>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</si>
  <si>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</si>
  <si>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</si>
  <si>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</si>
  <si>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</si>
  <si>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</si>
  <si>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</si>
  <si>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</si>
  <si>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</si>
  <si>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</si>
  <si>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</si>
  <si>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</si>
  <si>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</si>
  <si>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</si>
  <si>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</si>
  <si>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</si>
  <si>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</si>
  <si>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</si>
  <si>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</si>
  <si>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</si>
  <si>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</si>
  <si>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</si>
  <si>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</si>
  <si>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</si>
  <si>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</si>
  <si>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</si>
  <si>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</si>
  <si>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</si>
  <si>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</si>
  <si>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</si>
  <si>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</si>
  <si>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</si>
  <si>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</si>
  <si>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</si>
  <si>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</si>
  <si>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</si>
  <si>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</si>
  <si>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</si>
  <si>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</si>
  <si>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</si>
  <si>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</si>
  <si>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</si>
  <si>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</si>
  <si>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</si>
  <si>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</si>
  <si>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</si>
  <si>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</si>
  <si>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</si>
  <si>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</si>
  <si>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</si>
  <si>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</si>
  <si>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</si>
  <si>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</si>
  <si>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</si>
  <si>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</si>
  <si>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</si>
  <si>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</si>
  <si>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</si>
  <si>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</si>
  <si>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</si>
  <si>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</si>
  <si>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</si>
  <si>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</si>
  <si>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</si>
  <si>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</si>
  <si>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</si>
  <si>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</si>
  <si>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</si>
  <si>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</si>
  <si>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</si>
  <si>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</si>
  <si>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</si>
  <si>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</si>
  <si>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</si>
  <si>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</si>
  <si>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</si>
  <si>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</si>
  <si>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</si>
  <si>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</si>
  <si>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</si>
  <si>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</si>
  <si>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</si>
  <si>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</si>
  <si>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</si>
  <si>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</si>
  <si>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</si>
  <si>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</si>
  <si>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</si>
  <si>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</si>
  <si>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</si>
  <si>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</si>
  <si>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</si>
  <si>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</si>
  <si>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</si>
  <si>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</si>
  <si>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</si>
  <si>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</si>
  <si>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</si>
  <si>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</si>
  <si>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</si>
  <si>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</si>
  <si>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</si>
  <si>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</si>
  <si>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</si>
  <si>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</si>
  <si>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</si>
  <si>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</si>
  <si>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</si>
  <si>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</si>
  <si>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</si>
  <si>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</si>
  <si>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</si>
  <si>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</si>
  <si>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</si>
  <si>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</si>
  <si>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</si>
  <si>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</si>
  <si>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</si>
  <si>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</si>
  <si>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</si>
  <si>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</si>
  <si>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</si>
  <si>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</si>
  <si>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</si>
  <si>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</si>
  <si>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</si>
  <si>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</si>
  <si>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</si>
  <si>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</si>
  <si>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</si>
  <si>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</si>
  <si>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</si>
  <si>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</si>
  <si>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</si>
  <si>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</si>
  <si>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</si>
  <si>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</si>
  <si>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</si>
  <si>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</si>
  <si>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</si>
  <si>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</si>
  <si>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</si>
  <si>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</si>
  <si>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</si>
  <si>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</si>
  <si>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</si>
  <si>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</si>
  <si>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</si>
  <si>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</si>
  <si>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</si>
  <si>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</si>
  <si>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</si>
  <si>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</si>
  <si>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</si>
  <si>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</si>
  <si>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</si>
  <si>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</si>
  <si>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</si>
  <si>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</si>
  <si>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</si>
  <si>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</si>
  <si>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</si>
  <si>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</si>
  <si>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</si>
  <si>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</si>
  <si>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</si>
  <si>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</si>
  <si>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</si>
  <si>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</si>
  <si>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</si>
  <si>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</si>
  <si>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</si>
  <si>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</si>
  <si>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</si>
  <si>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</si>
  <si>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</si>
  <si>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</si>
  <si>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</si>
  <si>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</si>
  <si>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</si>
  <si>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</si>
  <si>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</si>
  <si>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</si>
  <si>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</si>
  <si>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</si>
  <si>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</si>
  <si>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</si>
  <si>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</si>
  <si>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</si>
  <si>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</si>
  <si>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</si>
  <si>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</si>
  <si>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</si>
  <si>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</si>
  <si>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</si>
  <si>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</si>
  <si>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</si>
  <si>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</si>
  <si>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</si>
  <si>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</si>
  <si>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</si>
  <si>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</si>
  <si>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</si>
  <si>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</si>
  <si>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</si>
  <si>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</si>
  <si>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</si>
  <si>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</si>
  <si>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</si>
  <si>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</si>
  <si>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</si>
  <si>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</si>
  <si>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</si>
  <si>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</si>
  <si>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</si>
  <si>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</si>
  <si>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</si>
  <si>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</si>
  <si>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</si>
  <si>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</si>
  <si>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</si>
  <si>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</si>
  <si>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</si>
  <si>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</si>
  <si>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</si>
  <si>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</si>
  <si>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</si>
  <si>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</si>
  <si>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</si>
  <si>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</si>
  <si>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</si>
  <si>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</si>
  <si>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</si>
  <si>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</si>
  <si>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</si>
  <si>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</si>
  <si>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</si>
  <si>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</si>
  <si>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</si>
  <si>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</si>
  <si>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</si>
  <si>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</si>
  <si>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</si>
  <si>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</si>
  <si>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</si>
  <si>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</si>
  <si>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</si>
  <si>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</si>
  <si>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</si>
  <si>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</si>
  <si>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</si>
  <si>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</si>
  <si>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</si>
  <si>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</si>
  <si>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</si>
  <si>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</si>
  <si>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</si>
  <si>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</si>
  <si>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</si>
  <si>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</si>
  <si>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</si>
  <si>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</si>
  <si>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</si>
  <si>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</si>
  <si>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</si>
  <si>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</si>
  <si>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</si>
  <si>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</si>
  <si>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</si>
  <si>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</si>
  <si>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</si>
  <si>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</si>
  <si>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</si>
  <si>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</si>
  <si>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</si>
  <si>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</si>
  <si>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</si>
  <si>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</si>
  <si>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</si>
  <si>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</si>
  <si>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</si>
  <si>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</si>
  <si>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</si>
  <si>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</si>
  <si>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</si>
  <si>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</si>
  <si>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</si>
  <si>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</si>
  <si>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</si>
  <si>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</si>
  <si>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</si>
  <si>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</si>
  <si>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</si>
  <si>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</si>
  <si>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</si>
  <si>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</si>
  <si>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</si>
  <si>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</si>
  <si>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</si>
  <si>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</si>
  <si>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</si>
  <si>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</si>
  <si>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</si>
  <si>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</si>
  <si>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</si>
  <si>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</si>
  <si>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</si>
  <si>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</si>
  <si>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</si>
  <si>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</si>
  <si>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</si>
  <si>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</si>
  <si>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</si>
  <si>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</si>
  <si>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</si>
  <si>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</si>
  <si>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</si>
  <si>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</si>
  <si>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</si>
  <si>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</si>
  <si>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</si>
  <si>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</si>
  <si>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</si>
  <si>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</si>
  <si>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</si>
  <si>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</si>
  <si>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</si>
  <si>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</si>
  <si>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</si>
  <si>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</si>
  <si>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</si>
  <si>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</si>
  <si>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</si>
  <si>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</si>
  <si>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</si>
  <si>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</si>
  <si>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</si>
  <si>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</si>
  <si>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</si>
  <si>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</si>
  <si>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</si>
  <si>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</si>
  <si>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</si>
  <si>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</si>
  <si>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</si>
  <si>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</si>
  <si>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</si>
  <si>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</si>
  <si>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</si>
  <si>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</si>
  <si>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</si>
  <si>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</si>
  <si>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</si>
  <si>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</si>
  <si>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</si>
  <si>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</si>
  <si>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</si>
  <si>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</si>
  <si>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</si>
  <si>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</si>
  <si>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</si>
  <si>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</si>
  <si>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</si>
  <si>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</si>
  <si>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</si>
  <si>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</si>
  <si>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</si>
  <si>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</si>
  <si>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</si>
  <si>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</si>
  <si>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</si>
  <si>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</si>
  <si>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</si>
  <si>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</si>
  <si>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</si>
  <si>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</si>
  <si>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</si>
  <si>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</si>
  <si>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</si>
  <si>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</si>
  <si>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</si>
  <si>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</si>
  <si>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</si>
  <si>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</si>
  <si>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</si>
  <si>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</si>
  <si>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</si>
  <si>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</si>
  <si>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</si>
  <si>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</si>
  <si>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</si>
  <si>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</si>
  <si>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</si>
  <si>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</si>
  <si>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</si>
  <si>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</si>
  <si>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</si>
  <si>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</si>
  <si>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</si>
  <si>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</si>
  <si>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</si>
  <si>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</si>
  <si>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</si>
  <si>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</si>
  <si>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</si>
  <si>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</si>
  <si>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</si>
  <si>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</si>
  <si>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</si>
  <si>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</si>
  <si>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</si>
  <si>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</si>
  <si>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</si>
  <si>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</si>
  <si>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</si>
  <si>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</si>
  <si>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</si>
  <si>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</si>
  <si>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</si>
  <si>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</si>
  <si>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</si>
  <si>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</si>
  <si>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</si>
  <si>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</si>
  <si>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</si>
  <si>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</si>
  <si>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</si>
  <si>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</si>
  <si>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</si>
  <si>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</si>
  <si>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</si>
  <si>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</si>
  <si>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</si>
  <si>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</si>
  <si>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</si>
  <si>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</si>
  <si>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</si>
  <si>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</si>
  <si>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</si>
  <si>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</si>
  <si>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</si>
  <si>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</si>
  <si>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</si>
  <si>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</si>
  <si>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</si>
  <si>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</si>
  <si>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</si>
  <si>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</si>
  <si>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</si>
  <si>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</si>
  <si>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</si>
  <si>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</si>
  <si>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</si>
  <si>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</si>
  <si>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</si>
  <si>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</si>
  <si>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</si>
  <si>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</si>
  <si>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</si>
  <si>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</si>
  <si>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</si>
  <si>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</si>
  <si>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</si>
  <si>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</si>
  <si>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</si>
  <si>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</si>
  <si>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</si>
  <si>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</si>
  <si>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</si>
  <si>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</si>
  <si>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</si>
  <si>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</si>
  <si>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</si>
  <si>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</si>
  <si>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</si>
  <si>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</si>
  <si>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</si>
  <si>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</si>
  <si>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</si>
  <si>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</si>
  <si>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</si>
  <si>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</si>
  <si>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</si>
  <si>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</si>
  <si>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</si>
  <si>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</si>
  <si>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</si>
  <si>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</si>
  <si>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</si>
  <si>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</si>
  <si>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</si>
  <si>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</si>
  <si>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</si>
  <si>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</si>
  <si>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</si>
  <si>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</si>
  <si>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</si>
  <si>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</si>
  <si>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</si>
  <si>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</si>
  <si>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</si>
  <si>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</si>
  <si>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</si>
  <si>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</si>
  <si>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</si>
  <si>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</si>
  <si>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</si>
  <si>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</si>
  <si>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</si>
  <si>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</si>
  <si>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</si>
  <si>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</si>
  <si>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</si>
  <si>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</si>
  <si>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</si>
  <si>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</si>
  <si>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</si>
  <si>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</si>
  <si>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</si>
  <si>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</si>
  <si>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</si>
  <si>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</si>
  <si>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</si>
  <si>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</si>
  <si>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</si>
  <si>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</si>
  <si>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</si>
  <si>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</si>
  <si>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</si>
  <si>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</si>
  <si>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</si>
  <si>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</si>
  <si>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</si>
  <si>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</si>
  <si>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</si>
  <si>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</si>
  <si>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</si>
  <si>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</si>
  <si>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</si>
  <si>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</si>
  <si>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</si>
  <si>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</si>
  <si>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</si>
  <si>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</si>
  <si>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</si>
  <si>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</si>
  <si>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</si>
  <si>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</si>
  <si>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</si>
  <si>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</si>
  <si>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</si>
  <si>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</si>
  <si>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</si>
  <si>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</si>
  <si>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</si>
  <si>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</si>
  <si>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</si>
  <si>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</si>
  <si>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</si>
  <si>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</si>
  <si>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</si>
  <si>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</si>
  <si>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</si>
  <si>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</si>
  <si>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</si>
  <si>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</si>
  <si>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</si>
  <si>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</si>
  <si>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</si>
  <si>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</si>
  <si>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</si>
  <si>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</si>
  <si>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</si>
  <si>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</si>
  <si>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</si>
  <si>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</si>
  <si>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</si>
  <si>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</si>
  <si>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</si>
  <si>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</si>
  <si>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</si>
  <si>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</si>
  <si>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</si>
  <si>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</si>
  <si>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</si>
  <si>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</si>
  <si>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</si>
  <si>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</si>
  <si>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</si>
  <si>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</si>
  <si>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</si>
  <si>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</si>
  <si>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</si>
  <si>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</si>
  <si>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</si>
  <si>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</si>
  <si>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</si>
  <si>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</si>
  <si>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</si>
  <si>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</si>
  <si>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</si>
  <si>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</si>
  <si>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</si>
  <si>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</si>
  <si>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</si>
  <si>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</si>
  <si>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</si>
  <si>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</si>
  <si>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</si>
  <si>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</si>
  <si>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</si>
  <si>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</si>
  <si>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</si>
  <si>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</si>
  <si>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</si>
  <si>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</si>
  <si>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</si>
  <si>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</si>
  <si>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</si>
  <si>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</si>
  <si>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</si>
  <si>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</si>
  <si>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</si>
  <si>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</si>
  <si>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</si>
  <si>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</si>
  <si>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</si>
  <si>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</si>
  <si>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</si>
  <si>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</si>
  <si>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</si>
  <si>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</si>
  <si>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</si>
  <si>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</si>
  <si>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</si>
  <si>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</si>
  <si>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</si>
  <si>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</si>
  <si>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</si>
  <si>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</si>
  <si>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</si>
  <si>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</si>
  <si>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</si>
  <si>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</si>
  <si>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</si>
  <si>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</si>
  <si>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</si>
  <si>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</si>
  <si>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</si>
  <si>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</si>
  <si>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</si>
  <si>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</si>
  <si>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</si>
  <si>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</si>
  <si>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</si>
  <si>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</si>
  <si>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</si>
  <si>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</si>
  <si>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</si>
  <si>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</si>
  <si>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</si>
  <si>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</si>
  <si>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</si>
  <si>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</si>
  <si>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</si>
  <si>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</si>
  <si>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</si>
  <si>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</si>
  <si>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</si>
  <si>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</si>
  <si>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</si>
  <si>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</si>
  <si>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</si>
  <si>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</si>
  <si>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</si>
  <si>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</si>
  <si>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</si>
  <si>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</si>
  <si>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</si>
  <si>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</si>
  <si>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</si>
  <si>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</si>
  <si>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</si>
  <si>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</si>
  <si>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</si>
  <si>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</si>
  <si>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</si>
  <si>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</si>
  <si>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</si>
  <si>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</si>
  <si>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</si>
  <si>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</si>
  <si>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</si>
  <si>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</si>
  <si>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</si>
  <si>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</si>
  <si>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</si>
  <si>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</si>
  <si>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</si>
  <si>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</si>
  <si>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</si>
  <si>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</si>
  <si>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</si>
  <si>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</si>
  <si>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</si>
  <si>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</si>
  <si>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</si>
  <si>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</si>
  <si>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</si>
  <si>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</si>
  <si>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</si>
  <si>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</si>
  <si>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</si>
  <si>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</si>
  <si>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</si>
  <si>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</si>
  <si>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</si>
  <si>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</si>
  <si>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</si>
  <si>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</si>
  <si>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</si>
  <si>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</si>
  <si>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</si>
  <si>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</si>
  <si>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</si>
  <si>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</si>
  <si>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</si>
  <si>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</si>
  <si>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</si>
  <si>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</si>
  <si>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</si>
  <si>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</si>
  <si>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</si>
  <si>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</si>
  <si>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</si>
  <si>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</si>
  <si>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</si>
  <si>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</si>
  <si>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</si>
  <si>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</si>
  <si>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</si>
  <si>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</si>
  <si>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</si>
  <si>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</si>
  <si>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</si>
  <si>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</si>
  <si>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</si>
  <si>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</si>
  <si>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</si>
  <si>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</si>
  <si>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</si>
  <si>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</si>
  <si>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</si>
  <si>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</si>
  <si>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</si>
  <si>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</si>
  <si>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</si>
  <si>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</si>
  <si>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</si>
  <si>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</si>
  <si>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</si>
  <si>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</si>
  <si>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</si>
  <si>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</si>
  <si>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</si>
  <si>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</si>
  <si>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</si>
  <si>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</si>
  <si>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</si>
  <si>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</si>
  <si>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</si>
  <si>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</si>
  <si>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</si>
  <si>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</si>
  <si>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</si>
  <si>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</si>
  <si>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</si>
  <si>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</si>
  <si>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</si>
  <si>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</si>
  <si>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</si>
  <si>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</si>
  <si>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</si>
  <si>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</si>
  <si>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</si>
  <si>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</si>
  <si>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</si>
  <si>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</si>
  <si>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</si>
  <si>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</si>
  <si>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</si>
  <si>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</si>
  <si>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</si>
  <si>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</si>
  <si>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</si>
  <si>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</si>
  <si>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</si>
  <si>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</si>
  <si>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</si>
  <si>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</si>
  <si>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</si>
  <si>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</si>
  <si>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</si>
  <si>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</si>
  <si>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</si>
  <si>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</si>
  <si>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</si>
  <si>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</si>
  <si>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</si>
  <si>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</si>
  <si>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</si>
  <si>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</si>
  <si>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</si>
  <si>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</si>
  <si>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</si>
  <si>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</si>
  <si>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</si>
  <si>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</si>
  <si>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</si>
  <si>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</si>
  <si>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</si>
  <si>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</si>
  <si>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</si>
  <si>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</si>
  <si>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</si>
  <si>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</si>
  <si>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</si>
  <si>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</si>
  <si>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</si>
  <si>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</si>
  <si>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</si>
  <si>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</si>
  <si>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</si>
  <si>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</si>
  <si>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</si>
  <si>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</si>
  <si>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</si>
  <si>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</si>
  <si>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</si>
  <si>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</si>
  <si>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</si>
  <si>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</si>
  <si>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</si>
  <si>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</si>
  <si>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</si>
  <si>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</si>
  <si>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</si>
  <si>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</si>
  <si>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</si>
  <si>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</si>
  <si>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</si>
  <si>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</si>
  <si>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</si>
  <si>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</si>
  <si>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</si>
  <si>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</si>
  <si>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</si>
  <si>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</si>
  <si>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</si>
  <si>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</si>
  <si>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</si>
  <si>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</si>
  <si>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</si>
  <si>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</si>
  <si>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</si>
  <si>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</si>
  <si>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</si>
  <si>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</si>
  <si>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</si>
  <si>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</si>
  <si>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</si>
  <si>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</si>
  <si>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</si>
  <si>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</si>
  <si>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</si>
  <si>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</si>
  <si>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</si>
  <si>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</si>
  <si>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</si>
  <si>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</si>
  <si>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</si>
  <si>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</si>
  <si>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</si>
  <si>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</si>
  <si>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</si>
  <si>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</si>
  <si>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</si>
  <si>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</si>
  <si>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</si>
  <si>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</si>
  <si>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</si>
  <si>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</si>
  <si>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</si>
  <si>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</si>
  <si>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</si>
  <si>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</si>
  <si>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</si>
  <si>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</si>
  <si>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</si>
  <si>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</si>
  <si>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</si>
  <si>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</si>
  <si>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</si>
  <si>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</si>
  <si>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</si>
  <si>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</si>
  <si>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</si>
  <si>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</si>
  <si>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</si>
  <si>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</si>
  <si>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</si>
  <si>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</si>
  <si>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</si>
  <si>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</si>
  <si>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</si>
  <si>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</si>
  <si>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</si>
  <si>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</si>
  <si>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</si>
  <si>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</si>
  <si>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</si>
  <si>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</si>
  <si>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</si>
  <si>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</si>
  <si>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</si>
  <si>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</si>
  <si>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</si>
  <si>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</si>
  <si>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</si>
  <si>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</si>
  <si>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</si>
  <si>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</si>
  <si>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</si>
  <si>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</si>
  <si>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</si>
  <si>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</si>
  <si>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</si>
  <si>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</si>
  <si>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</si>
  <si>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</si>
  <si>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</si>
  <si>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</si>
  <si>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</si>
  <si>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</si>
  <si>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</si>
  <si>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</si>
  <si>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</si>
  <si>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</si>
  <si>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</si>
  <si>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</si>
  <si>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</si>
  <si>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</si>
  <si>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</si>
  <si>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</si>
  <si>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</si>
  <si>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</si>
  <si>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</si>
  <si>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</si>
  <si>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</si>
  <si>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</si>
  <si>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</si>
  <si>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</si>
  <si>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</si>
  <si>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</si>
  <si>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</si>
  <si>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</si>
  <si>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</si>
  <si>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</si>
  <si>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</si>
  <si>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</si>
  <si>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</si>
  <si>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</si>
  <si>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</si>
  <si>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</si>
  <si>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</si>
  <si>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</si>
  <si>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</si>
  <si>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</si>
  <si>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</si>
  <si>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</si>
  <si>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</si>
  <si>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</si>
  <si>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</si>
  <si>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</si>
  <si>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</si>
  <si>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</si>
  <si>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</si>
  <si>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</si>
  <si>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</si>
  <si>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</si>
  <si>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</si>
  <si>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</si>
  <si>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</si>
  <si>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</si>
  <si>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</si>
  <si>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</si>
  <si>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</si>
  <si>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</si>
  <si>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</si>
  <si>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</si>
  <si>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</si>
  <si>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</si>
  <si>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</si>
  <si>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</si>
  <si>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</si>
  <si>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</si>
  <si>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</si>
  <si>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</si>
  <si>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</si>
  <si>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</si>
  <si>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</si>
  <si>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</si>
  <si>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</si>
  <si>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</si>
  <si>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</si>
  <si>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</si>
  <si>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</si>
  <si>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</si>
  <si>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</si>
  <si>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</si>
  <si>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</si>
  <si>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</si>
  <si>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</si>
  <si>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</si>
  <si>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</si>
  <si>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</si>
  <si>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</si>
  <si>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</si>
  <si>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</si>
  <si>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</si>
  <si>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</si>
  <si>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</si>
  <si>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</si>
  <si>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</si>
  <si>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</si>
  <si>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</si>
  <si>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</si>
  <si>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</si>
  <si>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</si>
  <si>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</si>
  <si>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</si>
  <si>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</si>
  <si>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</si>
  <si>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</si>
  <si>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</si>
  <si>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</si>
  <si>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</si>
  <si>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</si>
  <si>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</si>
  <si>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</si>
  <si>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</si>
  <si>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</si>
  <si>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</si>
  <si>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</si>
  <si>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</si>
  <si>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</si>
  <si>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</si>
  <si>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</si>
  <si>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</si>
  <si>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</si>
  <si>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</si>
  <si>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</si>
  <si>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</si>
  <si>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</si>
  <si>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</si>
  <si>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</si>
  <si>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</si>
  <si>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</si>
  <si>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</si>
  <si>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</si>
  <si>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</si>
  <si>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</si>
  <si>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</si>
  <si>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</si>
  <si>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</si>
  <si>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</si>
  <si>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</si>
  <si>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</si>
  <si>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</si>
  <si>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</si>
  <si>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</si>
  <si>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</si>
  <si>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</si>
  <si>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</si>
  <si>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</si>
  <si>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</si>
  <si>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</si>
  <si>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</si>
  <si>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</si>
  <si>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</si>
  <si>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</si>
  <si>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</si>
  <si>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</si>
  <si>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</si>
  <si>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</si>
  <si>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</si>
  <si>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</si>
  <si>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</si>
  <si>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</si>
  <si>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</si>
  <si>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</si>
  <si>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</si>
  <si>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</si>
  <si>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</si>
  <si>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</si>
  <si>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</si>
  <si>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</si>
  <si>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</si>
  <si>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</si>
  <si>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</si>
  <si>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</si>
  <si>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</si>
  <si>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</si>
  <si>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</si>
  <si>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</si>
  <si>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</si>
  <si>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</si>
  <si>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</si>
  <si>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</si>
  <si>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</si>
  <si>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</si>
  <si>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</si>
  <si>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</si>
  <si>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</si>
  <si>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</si>
  <si>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</si>
  <si>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</si>
  <si>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</si>
  <si>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</si>
  <si>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</si>
  <si>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</si>
  <si>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</si>
  <si>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</si>
  <si>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</si>
  <si>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</si>
  <si>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</si>
  <si>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</si>
  <si>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</si>
  <si>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</si>
  <si>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</si>
  <si>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</si>
  <si>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</si>
  <si>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</si>
  <si>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</si>
  <si>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</si>
  <si>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</si>
  <si>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</si>
  <si>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</si>
  <si>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</si>
  <si>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</si>
  <si>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</si>
  <si>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</si>
  <si>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</si>
  <si>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</si>
  <si>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</si>
  <si>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</si>
  <si>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</si>
  <si>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</si>
  <si>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</si>
  <si>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</si>
  <si>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</si>
  <si>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</si>
  <si>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</si>
  <si>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</si>
  <si>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</si>
  <si>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</si>
  <si>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</si>
  <si>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</si>
  <si>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</si>
  <si>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</si>
  <si>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</si>
  <si>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</si>
  <si>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</si>
  <si>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</si>
  <si>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</si>
  <si>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</si>
  <si>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</si>
  <si>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</si>
  <si>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</si>
  <si>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</si>
  <si>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</si>
  <si>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</si>
  <si>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</si>
  <si>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</si>
  <si>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</si>
  <si>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</si>
  <si>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</si>
  <si>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</si>
  <si>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</si>
  <si>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</si>
  <si>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</si>
  <si>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</si>
  <si>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</si>
  <si>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</si>
  <si>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</si>
  <si>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</si>
  <si>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</si>
  <si>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</si>
  <si>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</si>
  <si>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</si>
  <si>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</si>
  <si>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</si>
  <si>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</si>
  <si>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</si>
  <si>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</si>
  <si>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</si>
  <si>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</si>
  <si>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</si>
  <si>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</si>
  <si>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</si>
  <si>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</si>
  <si>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</si>
  <si>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</si>
  <si>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</si>
  <si>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</si>
  <si>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</si>
  <si>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</si>
  <si>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</si>
  <si>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</si>
  <si>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</si>
  <si>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</si>
  <si>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</si>
  <si>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</si>
  <si>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</si>
  <si>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</si>
  <si>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</si>
  <si>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</si>
  <si>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</si>
  <si>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</si>
  <si>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</si>
  <si>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</si>
  <si>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</si>
  <si>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</si>
  <si>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</si>
  <si>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</si>
  <si>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</si>
  <si>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</si>
  <si>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</si>
  <si>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</si>
  <si>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</si>
  <si>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</si>
  <si>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</si>
  <si>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</si>
  <si>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</si>
  <si>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</si>
  <si>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</si>
  <si>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</si>
  <si>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</si>
  <si>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</si>
  <si>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</si>
  <si>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</si>
  <si>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</si>
  <si>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</si>
  <si>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</si>
  <si>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</si>
  <si>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</si>
  <si>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</si>
  <si>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</si>
  <si>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</si>
  <si>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</si>
  <si>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</si>
  <si>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</si>
  <si>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</si>
  <si>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</si>
  <si>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</si>
  <si>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</si>
  <si>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</si>
  <si>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</si>
  <si>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</si>
  <si>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</si>
  <si>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</si>
  <si>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</si>
  <si>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</si>
  <si>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</si>
  <si>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</si>
  <si>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</si>
  <si>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</si>
  <si>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</si>
  <si>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</si>
  <si>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</si>
  <si>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</si>
  <si>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</si>
  <si>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</si>
  <si>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</si>
  <si>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</si>
  <si>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</si>
  <si>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</si>
  <si>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</si>
  <si>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</si>
  <si>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</si>
  <si>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</si>
  <si>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</si>
  <si>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</si>
  <si>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</si>
  <si>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</si>
  <si>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</si>
  <si>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</si>
  <si>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</si>
  <si>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</si>
  <si>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</si>
  <si>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</si>
  <si>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</si>
  <si>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</si>
  <si>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</si>
  <si>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</si>
  <si>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</si>
  <si>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</si>
  <si>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</si>
  <si>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</si>
  <si>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</si>
  <si>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</si>
  <si>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</si>
  <si>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</si>
  <si>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</si>
  <si>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</si>
  <si>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</si>
  <si>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</si>
  <si>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</si>
  <si>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</si>
  <si>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</si>
  <si>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</si>
  <si>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</si>
  <si>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</si>
  <si>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</si>
  <si>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</si>
  <si>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</si>
  <si>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</si>
  <si>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</si>
  <si>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</si>
  <si>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</si>
  <si>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</si>
  <si>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</si>
  <si>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</si>
  <si>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</si>
  <si>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</si>
  <si>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</si>
  <si>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</si>
  <si>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</si>
  <si>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</si>
  <si>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</si>
  <si>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</si>
  <si>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</si>
  <si>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</si>
  <si>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</si>
  <si>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</si>
  <si>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</si>
  <si>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</si>
  <si>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</si>
  <si>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</si>
  <si>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</si>
  <si>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</si>
  <si>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</si>
  <si>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</si>
  <si>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</si>
  <si>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</si>
  <si>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</si>
  <si>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</si>
  <si>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</si>
  <si>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</si>
  <si>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</si>
  <si>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</si>
  <si>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</si>
  <si>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</si>
  <si>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</si>
  <si>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</si>
  <si>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</si>
  <si>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</si>
  <si>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</si>
  <si>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</si>
  <si>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</si>
  <si>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</si>
  <si>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</si>
  <si>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</si>
  <si>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</si>
  <si>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</si>
  <si>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</si>
  <si>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</si>
  <si>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</si>
  <si>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</si>
  <si>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</si>
  <si>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</si>
  <si>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</si>
  <si>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</si>
  <si>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</si>
  <si>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</si>
  <si>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</si>
  <si>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</si>
  <si>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</si>
  <si>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</si>
  <si>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</si>
  <si>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</si>
  <si>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</si>
  <si>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</si>
  <si>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</si>
  <si>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</si>
  <si>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</si>
  <si>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</si>
  <si>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</si>
  <si>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</si>
  <si>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</si>
  <si>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</si>
  <si>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</si>
  <si>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</si>
  <si>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</si>
  <si>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</si>
  <si>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</si>
  <si>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</si>
  <si>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</si>
  <si>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</si>
  <si>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</si>
  <si>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</si>
  <si>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</si>
  <si>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</si>
  <si>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</si>
  <si>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</si>
  <si>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</si>
  <si>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</si>
  <si>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</si>
  <si>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</si>
  <si>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</si>
  <si>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</si>
  <si>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</si>
  <si>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</si>
  <si>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</si>
  <si>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</si>
  <si>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</si>
  <si>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</si>
  <si>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</si>
  <si>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</si>
  <si>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</si>
  <si>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</si>
  <si>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</si>
  <si>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</si>
  <si>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</si>
  <si>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</si>
  <si>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</si>
  <si>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</si>
  <si>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</si>
  <si>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</si>
  <si>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</si>
  <si>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</si>
  <si>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</si>
  <si>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</si>
  <si>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</si>
  <si>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</si>
  <si>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</si>
  <si>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</si>
  <si>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</si>
  <si>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</si>
  <si>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</si>
  <si>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</si>
  <si>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</si>
  <si>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</si>
  <si>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</si>
  <si>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</si>
  <si>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</si>
  <si>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</si>
  <si>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</si>
  <si>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</si>
  <si>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</si>
  <si>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</si>
  <si>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</si>
  <si>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</si>
  <si>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</si>
  <si>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</si>
  <si>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</si>
  <si>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</si>
  <si>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</si>
  <si>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</si>
  <si>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</si>
  <si>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</si>
  <si>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</si>
  <si>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</si>
  <si>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</si>
  <si>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</si>
  <si>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</si>
  <si>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</si>
  <si>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</si>
  <si>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</si>
  <si>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</si>
  <si>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</si>
  <si>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</si>
  <si>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</si>
  <si>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</si>
  <si>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</si>
  <si>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</si>
  <si>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</si>
  <si>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</si>
  <si>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</si>
  <si>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</si>
  <si>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</si>
  <si>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</si>
  <si>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</si>
  <si>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</si>
  <si>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</si>
  <si>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</si>
  <si>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</si>
  <si>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</si>
  <si>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</si>
  <si>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</si>
  <si>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</si>
  <si>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</si>
  <si>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</si>
  <si>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</si>
  <si>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</si>
  <si>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</si>
  <si>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</si>
  <si>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</si>
  <si>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</si>
  <si>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</si>
  <si>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</si>
  <si>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</si>
  <si>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</si>
  <si>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</si>
  <si>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</si>
  <si>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</si>
  <si>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</si>
  <si>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</si>
  <si>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</si>
  <si>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</si>
  <si>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</si>
  <si>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</si>
  <si>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</si>
  <si>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</si>
  <si>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</si>
  <si>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</si>
  <si>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</si>
  <si>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</si>
  <si>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</si>
  <si>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</si>
  <si>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</si>
  <si>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</si>
  <si>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</si>
  <si>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</si>
  <si>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</si>
  <si>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</si>
  <si>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</si>
  <si>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</si>
  <si>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</si>
  <si>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</si>
  <si>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</si>
  <si>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</si>
  <si>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</si>
  <si>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</si>
  <si>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</si>
  <si>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</si>
  <si>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</si>
  <si>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</si>
  <si>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</si>
  <si>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</si>
  <si>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</si>
  <si>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</si>
  <si>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</si>
  <si>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</si>
  <si>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</si>
  <si>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</si>
  <si>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</si>
  <si>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</si>
  <si>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</si>
  <si>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</si>
  <si>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</si>
  <si>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</si>
  <si>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</si>
  <si>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</si>
  <si>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</si>
  <si>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</si>
  <si>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</si>
  <si>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</si>
  <si>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</si>
  <si>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</si>
  <si>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</si>
  <si>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</si>
  <si>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</si>
  <si>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</si>
  <si>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</si>
  <si>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</si>
  <si>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</si>
  <si>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</si>
  <si>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</si>
  <si>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</si>
  <si>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</si>
  <si>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</si>
  <si>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</si>
  <si>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</si>
  <si>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</si>
  <si>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</si>
  <si>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</si>
  <si>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</si>
  <si>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</si>
  <si>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</si>
  <si>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</si>
  <si>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</si>
  <si>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</si>
  <si>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</si>
  <si>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</si>
  <si>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</si>
  <si>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</si>
  <si>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</si>
  <si>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</si>
  <si>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</si>
  <si>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</si>
  <si>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</si>
  <si>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</si>
  <si>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</si>
  <si>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</si>
  <si>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</si>
  <si>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</si>
  <si>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</si>
  <si>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</si>
  <si>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</si>
  <si>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</si>
  <si>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</si>
  <si>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</si>
  <si>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</si>
  <si>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</si>
  <si>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</si>
  <si>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</si>
  <si>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</si>
  <si>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</si>
  <si>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</si>
  <si>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</si>
  <si>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</si>
  <si>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</si>
  <si>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</si>
  <si>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</si>
  <si>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</si>
  <si>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</si>
  <si>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</si>
  <si>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</si>
  <si>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</si>
  <si>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</si>
  <si>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</si>
  <si>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</si>
  <si>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</si>
  <si>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</si>
  <si>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</si>
  <si>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</si>
  <si>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</si>
  <si>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</si>
  <si>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</si>
  <si>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</si>
  <si>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</si>
  <si>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</si>
  <si>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</si>
  <si>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</si>
  <si>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</si>
  <si>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</si>
  <si>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</si>
  <si>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</si>
  <si>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</si>
  <si>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</si>
  <si>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</si>
  <si>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</si>
  <si>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</si>
  <si>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</si>
  <si>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</si>
  <si>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</si>
  <si>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</si>
  <si>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</si>
  <si>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</si>
  <si>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</si>
  <si>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</si>
  <si>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</si>
  <si>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</si>
  <si>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</si>
  <si>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</si>
  <si>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</si>
  <si>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</si>
  <si>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</si>
  <si>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</si>
  <si>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</si>
  <si>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</si>
  <si>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</si>
  <si>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</si>
  <si>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</si>
  <si>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</si>
  <si>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</si>
  <si>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</si>
  <si>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</si>
  <si>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</si>
  <si>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</si>
  <si>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</si>
  <si>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</si>
  <si>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</si>
  <si>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</si>
  <si>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</si>
  <si>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</si>
  <si>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</si>
  <si>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</si>
  <si>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</si>
  <si>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</si>
  <si>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</si>
  <si>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</si>
  <si>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</si>
  <si>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</si>
  <si>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</si>
  <si>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</si>
  <si>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</si>
  <si>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</si>
  <si>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</si>
  <si>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</si>
  <si>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</si>
  <si>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</si>
  <si>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</si>
  <si>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</si>
  <si>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</si>
  <si>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</si>
  <si>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</si>
  <si>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</si>
  <si>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</si>
  <si>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</si>
  <si>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</si>
  <si>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</si>
  <si>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</si>
  <si>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</si>
  <si>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</si>
  <si>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</si>
  <si>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</si>
  <si>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</si>
  <si>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</si>
  <si>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</si>
  <si>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</si>
  <si>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</si>
  <si>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</si>
  <si>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</si>
  <si>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</si>
  <si>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</si>
  <si>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</si>
  <si>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</si>
  <si>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</si>
  <si>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</si>
  <si>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</si>
  <si>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</si>
  <si>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</si>
  <si>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</si>
  <si>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</si>
  <si>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</si>
  <si>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</si>
  <si>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</si>
  <si>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</si>
  <si>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</si>
  <si>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</si>
  <si>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</si>
  <si>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</si>
  <si>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</si>
  <si>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</si>
  <si>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</si>
  <si>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</si>
  <si>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</si>
  <si>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</si>
  <si>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</si>
  <si>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</si>
  <si>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</si>
  <si>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</si>
  <si>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</si>
  <si>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</si>
  <si>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</si>
  <si>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</si>
  <si>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</si>
  <si>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</si>
  <si>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</si>
  <si>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</si>
  <si>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</si>
  <si>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</si>
  <si>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</si>
  <si>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</si>
  <si>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</si>
  <si>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</si>
  <si>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</si>
  <si>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</si>
  <si>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</si>
  <si>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</si>
  <si>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</si>
  <si>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</si>
  <si>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</si>
  <si>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</si>
  <si>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</si>
  <si>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</si>
  <si>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</si>
  <si>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</si>
  <si>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</si>
  <si>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</si>
  <si>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</si>
  <si>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</si>
  <si>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</si>
  <si>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</si>
  <si>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</si>
  <si>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</si>
  <si>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</si>
  <si>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</si>
  <si>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</si>
  <si>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</si>
  <si>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</si>
  <si>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</si>
  <si>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</si>
  <si>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</si>
  <si>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</si>
  <si>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</si>
  <si>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</si>
  <si>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</si>
  <si>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</si>
  <si>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</si>
  <si>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</si>
  <si>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</si>
  <si>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</si>
  <si>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</si>
  <si>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</si>
  <si>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</si>
  <si>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</si>
  <si>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</si>
  <si>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</si>
  <si>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</si>
  <si>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</si>
  <si>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</si>
  <si>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</si>
  <si>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</si>
  <si>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</si>
  <si>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</si>
  <si>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</si>
  <si>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</si>
  <si>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</si>
  <si>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</si>
  <si>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</si>
  <si>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</si>
  <si>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</si>
  <si>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</si>
  <si>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</si>
  <si>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</si>
  <si>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</si>
  <si>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</si>
  <si>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</si>
  <si>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</si>
  <si>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</si>
  <si>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</si>
  <si>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</si>
  <si>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</si>
  <si>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</si>
  <si>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</si>
  <si>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</si>
  <si>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</si>
  <si>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</si>
  <si>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</si>
  <si>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</si>
  <si>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</si>
  <si>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</si>
  <si>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</si>
  <si>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</si>
  <si>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</si>
  <si>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</si>
  <si>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</si>
  <si>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</si>
  <si>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</si>
  <si>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</si>
  <si>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</si>
  <si>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</si>
  <si>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</si>
  <si>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</si>
  <si>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</si>
  <si>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</si>
  <si>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</si>
  <si>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</si>
  <si>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</si>
  <si>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</si>
  <si>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</si>
  <si>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</si>
  <si>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</si>
  <si>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</si>
  <si>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</si>
  <si>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</si>
  <si>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</si>
  <si>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</si>
  <si>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</si>
  <si>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</si>
  <si>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</si>
  <si>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</si>
  <si>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</si>
  <si>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</si>
  <si>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</si>
  <si>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</si>
  <si>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</si>
  <si>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</si>
  <si>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</si>
  <si>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</si>
  <si>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</si>
  <si>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</si>
  <si>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</si>
  <si>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</si>
  <si>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</si>
  <si>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</si>
  <si>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</si>
  <si>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</si>
  <si>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</si>
  <si>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</si>
  <si>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</si>
  <si>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</si>
  <si>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</si>
  <si>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</si>
  <si>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</si>
  <si>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</si>
  <si>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</si>
  <si>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</si>
  <si>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</si>
  <si>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</si>
  <si>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</si>
  <si>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</si>
  <si>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</si>
  <si>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</si>
  <si>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</si>
  <si>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</si>
  <si>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</si>
  <si>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</si>
  <si>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</si>
  <si>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</si>
  <si>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</si>
  <si>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</si>
  <si>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</si>
  <si>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</si>
  <si>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</si>
  <si>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</si>
  <si>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</si>
  <si>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</si>
  <si>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</si>
  <si>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</si>
  <si>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</si>
  <si>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</si>
  <si>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</si>
  <si>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</si>
  <si>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</si>
  <si>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</si>
  <si>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</si>
  <si>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</si>
  <si>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</si>
  <si>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</si>
  <si>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</si>
  <si>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</si>
  <si>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</si>
  <si>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</si>
  <si>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</si>
  <si>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</si>
  <si>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</si>
  <si>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</si>
  <si>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</si>
  <si>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</si>
  <si>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</si>
  <si>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</si>
  <si>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</si>
  <si>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</si>
  <si>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</si>
  <si>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</si>
  <si>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</si>
  <si>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</si>
  <si>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</si>
  <si>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</si>
  <si>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</si>
  <si>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</si>
  <si>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</si>
  <si>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</si>
  <si>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</si>
  <si>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</si>
  <si>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</si>
  <si>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</si>
  <si>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</si>
  <si>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</si>
  <si>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</si>
  <si>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</si>
  <si>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</si>
  <si>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</si>
  <si>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</si>
  <si>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</si>
  <si>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</si>
  <si>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</si>
  <si>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</si>
  <si>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</si>
  <si>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</si>
  <si>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</si>
  <si>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</si>
  <si>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</si>
  <si>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</si>
  <si>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</si>
  <si>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</si>
  <si>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</si>
  <si>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</si>
  <si>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</si>
  <si>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</si>
  <si>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</si>
  <si>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</si>
  <si>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</si>
  <si>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</si>
  <si>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</si>
  <si>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</si>
  <si>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</si>
  <si>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</si>
  <si>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</si>
  <si>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</si>
  <si>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</si>
  <si>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</si>
  <si>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</si>
  <si>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</si>
  <si>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</si>
  <si>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</si>
  <si>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</si>
  <si>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</si>
  <si>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</si>
  <si>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</si>
  <si>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</si>
  <si>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</si>
  <si>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</si>
  <si>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</si>
  <si>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</si>
  <si>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</si>
  <si>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</si>
  <si>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</si>
  <si>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</si>
  <si>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</si>
  <si>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</si>
  <si>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</si>
  <si>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</si>
  <si>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</si>
  <si>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</si>
  <si>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</si>
  <si>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</si>
  <si>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</si>
  <si>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</si>
  <si>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</si>
  <si>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</si>
  <si>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</si>
  <si>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</si>
  <si>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</si>
  <si>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</si>
  <si>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</si>
  <si>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</si>
  <si>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</si>
  <si>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</si>
  <si>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</si>
  <si>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</si>
  <si>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</si>
  <si>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</si>
  <si>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</si>
  <si>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</si>
  <si>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</si>
  <si>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</si>
  <si>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</si>
  <si>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</si>
  <si>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</si>
  <si>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</si>
  <si>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</si>
  <si>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</si>
  <si>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</si>
  <si>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</si>
  <si>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</si>
  <si>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</si>
  <si>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</si>
  <si>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</si>
  <si>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</si>
  <si>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</si>
  <si>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</si>
  <si>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</si>
  <si>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</si>
  <si>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</si>
  <si>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</si>
  <si>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</si>
  <si>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</si>
  <si>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</si>
  <si>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</si>
  <si>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</si>
  <si>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</si>
  <si>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</si>
  <si>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</si>
  <si>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</si>
  <si>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</si>
  <si>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</si>
  <si>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</si>
  <si>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</si>
  <si>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</si>
  <si>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</si>
  <si>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</si>
  <si>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</si>
  <si>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</si>
  <si>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</si>
  <si>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</si>
  <si>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</si>
  <si>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</si>
  <si>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</si>
  <si>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</si>
  <si>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</si>
  <si>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</si>
  <si>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</si>
  <si>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</si>
  <si>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</si>
  <si>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</si>
  <si>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</si>
  <si>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</si>
  <si>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</si>
  <si>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</si>
  <si>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</si>
  <si>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</si>
  <si>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</si>
  <si>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</si>
  <si>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</si>
  <si>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</si>
  <si>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</si>
  <si>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</si>
  <si>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</si>
  <si>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</si>
  <si>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</si>
  <si>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</si>
  <si>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</si>
  <si>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</si>
  <si>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</si>
  <si>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</si>
  <si>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</si>
  <si>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</si>
  <si>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</si>
  <si>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</si>
  <si>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</si>
  <si>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</si>
  <si>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</si>
  <si>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</si>
  <si>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</si>
  <si>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</si>
  <si>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</si>
  <si>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</si>
  <si>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</si>
  <si>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</si>
  <si>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</si>
  <si>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</si>
  <si>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</si>
  <si>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</si>
  <si>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</si>
  <si>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</si>
  <si>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</si>
  <si>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</si>
  <si>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</si>
  <si>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</si>
  <si>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</si>
  <si>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</si>
  <si>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</si>
  <si>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</si>
  <si>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</si>
  <si>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</si>
  <si>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</si>
  <si>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</si>
  <si>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</si>
  <si>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</si>
  <si>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</si>
  <si>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</si>
  <si>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</si>
  <si>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</si>
  <si>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</si>
  <si>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</si>
  <si>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</si>
  <si>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</si>
  <si>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</si>
  <si>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</si>
  <si>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</si>
  <si>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</si>
  <si>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</si>
  <si>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</si>
  <si>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</si>
  <si>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</si>
  <si>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</si>
  <si>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</si>
  <si>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</si>
  <si>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</si>
  <si>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</si>
  <si>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</si>
  <si>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</si>
  <si>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</si>
  <si>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</si>
  <si>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</si>
  <si>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</si>
  <si>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</si>
  <si>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</si>
  <si>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</si>
  <si>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</si>
  <si>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</si>
  <si>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</si>
  <si>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</si>
  <si>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</si>
  <si>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</si>
  <si>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</si>
  <si>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</si>
  <si>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</si>
  <si>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</si>
  <si>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</si>
  <si>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</si>
  <si>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</si>
  <si>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</si>
  <si>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</si>
  <si>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</si>
  <si>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</si>
  <si>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</si>
  <si>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</si>
  <si>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</si>
  <si>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</si>
  <si>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</si>
  <si>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</si>
  <si>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</si>
  <si>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</si>
  <si>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</si>
  <si>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</si>
  <si>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</si>
  <si>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</si>
  <si>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</si>
  <si>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</si>
  <si>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</si>
  <si>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</si>
  <si>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</si>
  <si>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</si>
  <si>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</si>
  <si>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</si>
  <si>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</si>
  <si>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</si>
  <si>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</si>
  <si>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</si>
  <si>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</si>
  <si>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</si>
  <si>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</si>
  <si>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</si>
  <si>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</si>
  <si>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</si>
  <si>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</si>
  <si>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</si>
  <si>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</si>
  <si>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</si>
  <si>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</si>
  <si>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</si>
  <si>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</si>
  <si>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</si>
  <si>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</si>
  <si>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</si>
  <si>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</si>
  <si>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</si>
  <si>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</si>
  <si>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</si>
  <si>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</si>
  <si>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</si>
  <si>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</si>
  <si>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</si>
  <si>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</si>
  <si>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</si>
  <si>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</si>
  <si>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</si>
  <si>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</si>
  <si>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</si>
  <si>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</si>
  <si>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</si>
  <si>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</si>
  <si>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</si>
  <si>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</si>
  <si>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</si>
  <si>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</si>
  <si>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</si>
  <si>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</si>
  <si>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</si>
  <si>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</si>
  <si>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</si>
  <si>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</si>
  <si>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</si>
  <si>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</si>
  <si>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</si>
  <si>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</si>
  <si>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</si>
  <si>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</si>
  <si>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</si>
  <si>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</si>
  <si>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</si>
  <si>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</si>
  <si>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</si>
  <si>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</si>
  <si>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</si>
  <si>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</si>
  <si>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</si>
  <si>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</si>
  <si>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</si>
  <si>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</si>
  <si>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</si>
  <si>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</si>
  <si>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</si>
  <si>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</si>
  <si>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</si>
  <si>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</si>
  <si>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</si>
  <si>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</si>
  <si>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</si>
  <si>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</si>
  <si>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</si>
  <si>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</si>
  <si>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</si>
  <si>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</si>
  <si>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</si>
  <si>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</si>
  <si>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</si>
  <si>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</si>
  <si>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</si>
  <si>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</si>
  <si>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</si>
  <si>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</si>
  <si>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</si>
  <si>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</si>
  <si>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</si>
  <si>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</si>
  <si>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</si>
  <si>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</si>
  <si>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</si>
  <si>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</si>
  <si>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</si>
  <si>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</si>
  <si>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</si>
  <si>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</si>
  <si>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</si>
  <si>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</si>
  <si>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</si>
  <si>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</si>
  <si>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</si>
  <si>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</si>
  <si>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</si>
  <si>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</si>
  <si>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</si>
  <si>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</si>
  <si>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</si>
  <si>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</si>
  <si>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</si>
  <si>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</si>
  <si>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</si>
  <si>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</si>
  <si>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</si>
  <si>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</si>
  <si>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</si>
  <si>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</si>
  <si>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</si>
  <si>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</si>
  <si>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</si>
  <si>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</si>
  <si>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</si>
  <si>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</si>
  <si>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</si>
  <si>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</si>
  <si>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</si>
  <si>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</si>
  <si>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</si>
  <si>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</si>
  <si>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</si>
  <si>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</si>
  <si>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</si>
  <si>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</si>
  <si>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</si>
  <si>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</si>
  <si>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</si>
  <si>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</si>
  <si>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</si>
  <si>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</si>
  <si>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</si>
  <si>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</si>
  <si>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</si>
  <si>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</si>
  <si>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</si>
  <si>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</si>
  <si>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</si>
  <si>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</si>
  <si>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</si>
  <si>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</si>
  <si>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</si>
  <si>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</si>
  <si>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</si>
  <si>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</si>
  <si>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</si>
  <si>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</si>
  <si>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</si>
  <si>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</si>
  <si>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</si>
  <si>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</si>
  <si>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</si>
  <si>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</si>
  <si>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</si>
  <si>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</si>
  <si>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</si>
  <si>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</si>
  <si>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</si>
  <si>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</si>
  <si>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</si>
  <si>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</si>
  <si>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</si>
  <si>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</si>
  <si>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</si>
  <si>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</si>
  <si>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</si>
  <si>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</si>
  <si>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</si>
  <si>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</si>
  <si>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</si>
  <si>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</si>
  <si>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</si>
  <si>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</si>
  <si>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</si>
  <si>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</si>
  <si>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</si>
  <si>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</si>
  <si>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</si>
  <si>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</si>
  <si>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</si>
  <si>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</si>
  <si>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</si>
  <si>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</si>
  <si>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</si>
  <si>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</si>
  <si>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</si>
  <si>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</si>
  <si>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</si>
  <si>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</si>
  <si>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</si>
  <si>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</si>
  <si>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</si>
  <si>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</si>
  <si>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</si>
  <si>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</si>
  <si>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</si>
  <si>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</si>
  <si>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</si>
  <si>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</si>
  <si>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</si>
  <si>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</si>
  <si>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</si>
  <si>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</si>
  <si>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</si>
  <si>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</si>
  <si>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</si>
  <si>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</si>
  <si>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</si>
  <si>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</si>
  <si>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</si>
  <si>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</si>
  <si>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</si>
  <si>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</si>
  <si>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</si>
  <si>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</si>
  <si>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</si>
  <si>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</si>
  <si>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</si>
  <si>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</si>
  <si>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</si>
  <si>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</si>
  <si>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</si>
  <si>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</si>
  <si>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</si>
  <si>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</si>
  <si>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</si>
  <si>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</si>
  <si>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</si>
  <si>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</si>
  <si>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</si>
  <si>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</si>
  <si>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</si>
  <si>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</si>
  <si>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</si>
  <si>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</si>
  <si>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</si>
  <si>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</si>
  <si>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</si>
  <si>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</si>
  <si>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</si>
  <si>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</si>
  <si>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</si>
  <si>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</si>
  <si>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</si>
  <si>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</si>
  <si>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</si>
  <si>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</si>
  <si>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</si>
  <si>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</si>
  <si>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</si>
  <si>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</si>
  <si>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</si>
  <si>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</si>
  <si>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</si>
  <si>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</si>
  <si>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</si>
  <si>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</si>
  <si>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</si>
  <si>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</si>
  <si>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</si>
  <si>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</si>
  <si>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</si>
  <si>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</si>
  <si>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</si>
  <si>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</si>
  <si>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</si>
  <si>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</si>
  <si>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</si>
  <si>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</si>
  <si>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</si>
  <si>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</si>
  <si>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</si>
  <si>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</si>
  <si>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</si>
  <si>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</si>
  <si>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</si>
  <si>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</si>
  <si>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</si>
  <si>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</si>
  <si>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</si>
  <si>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</si>
  <si>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</si>
  <si>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</si>
  <si>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</si>
  <si>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</si>
  <si>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</si>
  <si>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</si>
  <si>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</si>
  <si>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</si>
  <si>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</si>
  <si>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</si>
  <si>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</si>
  <si>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</si>
  <si>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</si>
  <si>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</si>
  <si>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</si>
  <si>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</si>
  <si>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</si>
  <si>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</si>
  <si>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</si>
  <si>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</si>
  <si>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</si>
  <si>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</si>
  <si>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</si>
  <si>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</si>
  <si>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</si>
  <si>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</si>
  <si>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</si>
  <si>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</si>
  <si>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</si>
  <si>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</si>
  <si>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</si>
  <si>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</si>
  <si>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</si>
  <si>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</si>
  <si>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</si>
  <si>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</si>
  <si>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</si>
  <si>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</si>
  <si>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</si>
  <si>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</si>
  <si>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</si>
  <si>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</si>
  <si>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</si>
  <si>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</si>
  <si>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</si>
  <si>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</si>
  <si>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</si>
  <si>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</si>
  <si>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</si>
  <si>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</si>
  <si>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</si>
  <si>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</si>
  <si>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</si>
  <si>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</si>
  <si>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</si>
  <si>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</si>
  <si>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</si>
  <si>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</si>
  <si>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</si>
  <si>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</si>
  <si>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</si>
  <si>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</si>
  <si>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</si>
  <si>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</si>
  <si>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</si>
  <si>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</si>
  <si>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</si>
  <si>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</si>
  <si>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</si>
  <si>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</si>
  <si>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</si>
  <si>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</si>
  <si>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</si>
  <si>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</si>
  <si>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</si>
  <si>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</si>
  <si>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</si>
  <si>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</si>
  <si>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</si>
  <si>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</si>
  <si>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</si>
  <si>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</si>
  <si>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</si>
  <si>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</si>
  <si>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</si>
  <si>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</si>
  <si>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</si>
  <si>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</si>
  <si>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</si>
  <si>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</si>
  <si>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</si>
  <si>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</si>
  <si>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</si>
  <si>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</si>
  <si>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</si>
  <si>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</si>
  <si>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</si>
  <si>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</si>
  <si>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</si>
  <si>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</si>
  <si>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</si>
  <si>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</si>
  <si>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</si>
  <si>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</si>
  <si>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</si>
  <si>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</si>
  <si>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</si>
  <si>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</si>
  <si>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</si>
  <si>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</si>
  <si>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</si>
  <si>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</si>
  <si>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</si>
  <si>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</si>
  <si>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</si>
  <si>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</si>
  <si>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</si>
  <si>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</si>
  <si>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</si>
  <si>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</si>
  <si>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</si>
  <si>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</si>
  <si>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</si>
  <si>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</si>
  <si>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</si>
  <si>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</si>
  <si>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</si>
  <si>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</si>
  <si>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</si>
  <si>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</si>
  <si>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</si>
  <si>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</si>
  <si>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</si>
  <si>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</si>
  <si>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</si>
  <si>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</si>
  <si>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</si>
  <si>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</si>
  <si>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</si>
  <si>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</si>
  <si>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</si>
  <si>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</si>
  <si>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</si>
  <si>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</si>
  <si>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</si>
  <si>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</si>
  <si>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</si>
  <si>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</si>
  <si>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</si>
  <si>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</si>
  <si>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</si>
  <si>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</si>
  <si>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</si>
  <si>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</si>
  <si>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</si>
  <si>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</si>
  <si>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</si>
  <si>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</si>
  <si>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</si>
  <si>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</si>
  <si>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</si>
  <si>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</si>
  <si>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</si>
  <si>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</si>
  <si>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</si>
  <si>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</si>
  <si>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</si>
  <si>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</si>
  <si>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</si>
  <si>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</si>
  <si>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</si>
  <si>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</si>
  <si>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</si>
  <si>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</si>
  <si>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</si>
  <si>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</si>
  <si>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</si>
  <si>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</si>
  <si>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</si>
  <si>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</si>
  <si>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</si>
  <si>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</si>
  <si>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</si>
  <si>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</si>
  <si>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</si>
  <si>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</si>
  <si>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</si>
  <si>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</si>
  <si>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</si>
  <si>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</si>
  <si>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</si>
  <si>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</si>
  <si>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</si>
  <si>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</si>
  <si>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</si>
  <si>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</si>
  <si>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</si>
  <si>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</si>
  <si>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</si>
  <si>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</si>
  <si>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</si>
  <si>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</si>
  <si>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</si>
  <si>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</si>
  <si>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</si>
  <si>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</si>
  <si>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</si>
  <si>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</si>
  <si>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</si>
  <si>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</si>
  <si>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</si>
  <si>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</si>
  <si>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</si>
  <si>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</si>
  <si>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</si>
  <si>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</si>
  <si>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</si>
  <si>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</si>
  <si>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</si>
  <si>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</si>
  <si>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</si>
  <si>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</si>
  <si>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</si>
  <si>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</si>
  <si>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</si>
  <si>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</si>
  <si>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</si>
  <si>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</si>
  <si>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</si>
  <si>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</si>
  <si>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</si>
  <si>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</si>
  <si>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</si>
  <si>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</si>
  <si>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</si>
  <si>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</si>
  <si>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</si>
  <si>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</si>
  <si>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</si>
  <si>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</si>
  <si>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</si>
  <si>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</si>
  <si>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</si>
  <si>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</si>
  <si>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</si>
  <si>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</si>
  <si>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</si>
  <si>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</si>
  <si>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</si>
  <si>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</si>
  <si>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</si>
  <si>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</si>
  <si>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</si>
  <si>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</si>
  <si>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</si>
  <si>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</si>
  <si>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</si>
  <si>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</si>
  <si>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</si>
  <si>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</si>
  <si>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</si>
  <si>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</si>
  <si>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</si>
  <si>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</si>
  <si>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</si>
  <si>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</si>
  <si>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</si>
  <si>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</si>
  <si>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</si>
  <si>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</si>
  <si>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</si>
  <si>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</si>
  <si>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</si>
  <si>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</si>
  <si>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</si>
  <si>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</si>
  <si>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</si>
  <si>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</si>
  <si>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</si>
  <si>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</si>
  <si>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</si>
  <si>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</si>
  <si>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</si>
  <si>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</si>
  <si>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</si>
  <si>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</si>
  <si>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</si>
  <si>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</si>
  <si>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</si>
  <si>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</si>
  <si>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</si>
  <si>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</si>
  <si>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</si>
  <si>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</si>
  <si>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</si>
  <si>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</si>
  <si>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</si>
  <si>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</si>
  <si>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</si>
  <si>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</si>
  <si>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</si>
  <si>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</si>
  <si>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</si>
  <si>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</si>
  <si>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</si>
  <si>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</si>
  <si>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</si>
  <si>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</si>
  <si>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</si>
  <si>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</si>
  <si>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</si>
  <si>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</si>
  <si>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</si>
  <si>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</si>
  <si>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</si>
  <si>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</si>
  <si>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</si>
  <si>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</si>
  <si>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</si>
  <si>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</si>
  <si>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</si>
  <si>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</si>
  <si>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</si>
  <si>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</si>
  <si>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</si>
  <si>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</si>
  <si>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</si>
  <si>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</si>
  <si>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</si>
  <si>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</si>
  <si>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</si>
  <si>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</si>
  <si>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</si>
  <si>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</si>
  <si>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</si>
  <si>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</si>
  <si>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</si>
  <si>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</si>
  <si>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</si>
  <si>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</si>
  <si>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</si>
  <si>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</si>
  <si>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</si>
  <si>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</si>
  <si>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</si>
  <si>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</si>
  <si>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</si>
  <si>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</si>
  <si>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</si>
  <si>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</si>
  <si>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</si>
  <si>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</si>
  <si>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</si>
  <si>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</si>
  <si>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</si>
  <si>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</si>
  <si>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</si>
  <si>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</si>
  <si>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</si>
  <si>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</si>
  <si>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</si>
  <si>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</si>
  <si>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</si>
  <si>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</si>
  <si>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</si>
  <si>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</si>
  <si>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</si>
  <si>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</si>
  <si>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</si>
  <si>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</si>
  <si>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</si>
  <si>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</si>
  <si>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</si>
  <si>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</si>
  <si>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</si>
  <si>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</si>
  <si>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</si>
  <si>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</si>
  <si>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</si>
  <si>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</si>
  <si>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</si>
  <si>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</si>
  <si>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</si>
  <si>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</si>
  <si>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</si>
  <si>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</si>
  <si>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</si>
  <si>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</si>
  <si>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</si>
  <si>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</si>
  <si>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</si>
  <si>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</si>
  <si>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</si>
  <si>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</si>
  <si>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</si>
  <si>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</si>
  <si>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</si>
  <si>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</si>
  <si>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</si>
  <si>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</si>
  <si>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</si>
  <si>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</si>
  <si>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</si>
  <si>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</si>
  <si>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</si>
  <si>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</si>
  <si>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</si>
  <si>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</si>
  <si>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</si>
  <si>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</si>
  <si>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</si>
  <si>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</si>
  <si>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</si>
  <si>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</si>
  <si>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</si>
  <si>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</si>
  <si>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</si>
  <si>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</si>
  <si>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</si>
  <si>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</si>
  <si>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</si>
  <si>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</si>
  <si>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</si>
  <si>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</si>
  <si>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</si>
  <si>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</si>
  <si>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</si>
  <si>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</si>
  <si>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</si>
  <si>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</si>
  <si>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</si>
  <si>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</si>
  <si>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</si>
  <si>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</si>
  <si>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</si>
  <si>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</si>
  <si>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</si>
  <si>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</si>
  <si>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</si>
  <si>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</si>
  <si>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</si>
  <si>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</si>
  <si>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</si>
  <si>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</si>
  <si>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</si>
  <si>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</si>
  <si>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</si>
  <si>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</si>
  <si>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</si>
  <si>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</si>
  <si>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</si>
  <si>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</si>
  <si>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</si>
  <si>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</si>
  <si>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</si>
  <si>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</si>
  <si>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</si>
  <si>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</si>
  <si>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</si>
  <si>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</si>
  <si>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</si>
  <si>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</si>
  <si>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</si>
  <si>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</si>
  <si>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</si>
  <si>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</si>
  <si>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</si>
  <si>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</si>
  <si>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</si>
  <si>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</si>
  <si>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</si>
  <si>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</si>
  <si>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</si>
  <si>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</si>
  <si>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</si>
  <si>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</si>
  <si>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</si>
  <si>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</si>
  <si>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</si>
  <si>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</si>
  <si>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</si>
  <si>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</si>
  <si>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</si>
  <si>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</si>
  <si>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</si>
  <si>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</si>
  <si>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</si>
  <si>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</si>
  <si>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</si>
  <si>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</si>
  <si>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</si>
  <si>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</si>
  <si>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</si>
  <si>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</si>
  <si>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</si>
  <si>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</si>
  <si>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</si>
  <si>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</si>
  <si>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</si>
  <si>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</si>
  <si>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</si>
  <si>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</si>
  <si>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</si>
  <si>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</si>
  <si>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</si>
  <si>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</si>
  <si>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</si>
  <si>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</si>
  <si>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</si>
  <si>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</si>
  <si>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</si>
  <si>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</si>
  <si>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</si>
  <si>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</si>
  <si>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</si>
  <si>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</si>
  <si>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</si>
  <si>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</si>
  <si>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</si>
  <si>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</si>
  <si>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</si>
  <si>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</si>
  <si>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</si>
  <si>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</si>
  <si>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</si>
  <si>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</si>
  <si>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</si>
  <si>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</si>
  <si>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</si>
  <si>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</si>
  <si>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</si>
  <si>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</si>
  <si>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</si>
  <si>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</si>
  <si>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</si>
  <si>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</si>
  <si>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</si>
  <si>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</si>
  <si>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</si>
  <si>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</si>
  <si>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</si>
  <si>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</si>
  <si>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</si>
  <si>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</si>
  <si>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</si>
  <si>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</si>
  <si>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</si>
  <si>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</si>
  <si>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</si>
  <si>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</si>
  <si>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</si>
  <si>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</si>
  <si>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</si>
  <si>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</si>
  <si>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</si>
  <si>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</si>
  <si>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</si>
  <si>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</si>
  <si>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</si>
  <si>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</si>
  <si>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</si>
  <si>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</si>
  <si>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</si>
  <si>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</si>
  <si>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</si>
  <si>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</si>
  <si>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</si>
  <si>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</si>
  <si>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</si>
  <si>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</si>
  <si>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</si>
  <si>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</si>
  <si>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</si>
  <si>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</si>
  <si>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</si>
  <si>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</si>
  <si>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</si>
  <si>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</si>
  <si>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</si>
  <si>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</si>
  <si>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</si>
  <si>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</si>
  <si>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</si>
  <si>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</si>
  <si>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</si>
  <si>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</si>
  <si>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</si>
  <si>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</si>
  <si>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</si>
  <si>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</si>
  <si>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</si>
  <si>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</si>
  <si>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</si>
  <si>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</si>
  <si>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</si>
  <si>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</si>
  <si>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</si>
  <si>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</si>
  <si>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</si>
  <si>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</si>
  <si>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</si>
  <si>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</si>
  <si>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</si>
  <si>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</si>
  <si>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</si>
  <si>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</si>
  <si>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</si>
  <si>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</si>
  <si>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</si>
  <si>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</si>
  <si>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</si>
  <si>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</si>
  <si>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</si>
  <si>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</si>
  <si>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</si>
  <si>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</si>
  <si>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</si>
  <si>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</si>
  <si>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</si>
  <si>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</si>
  <si>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</si>
  <si>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</si>
  <si>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</si>
  <si>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</si>
  <si>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</si>
  <si>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</si>
  <si>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</si>
  <si>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</si>
  <si>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</si>
  <si>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</si>
  <si>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</si>
  <si>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</si>
  <si>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</si>
  <si>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</si>
  <si>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</si>
  <si>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</si>
  <si>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</si>
  <si>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</si>
  <si>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</si>
  <si>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</si>
  <si>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</si>
  <si>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</si>
  <si>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</si>
  <si>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</si>
  <si>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</si>
  <si>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</si>
  <si>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</si>
  <si>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</si>
  <si>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</si>
  <si>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</si>
  <si>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</si>
  <si>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</si>
  <si>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</si>
  <si>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</si>
  <si>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</si>
  <si>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</si>
  <si>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</si>
  <si>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</si>
  <si>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</si>
  <si>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</si>
  <si>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</si>
  <si>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</si>
  <si>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</si>
  <si>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</si>
  <si>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</si>
  <si>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</si>
  <si>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</si>
  <si>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</si>
  <si>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</si>
  <si>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</si>
  <si>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</si>
  <si>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</si>
  <si>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</si>
  <si>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</si>
  <si>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</si>
  <si>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</si>
  <si>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</si>
  <si>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</si>
  <si>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</si>
  <si>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</si>
  <si>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</si>
  <si>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</si>
  <si>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</si>
  <si>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</si>
  <si>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</si>
  <si>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</si>
  <si>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</si>
  <si>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</si>
  <si>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</si>
  <si>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</si>
  <si>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</si>
  <si>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</si>
  <si>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</si>
  <si>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</si>
  <si>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</si>
  <si>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</si>
  <si>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</si>
  <si>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</si>
  <si>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</si>
  <si>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</si>
  <si>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</si>
  <si>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</si>
  <si>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</si>
  <si>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</si>
  <si>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</si>
  <si>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</si>
  <si>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</si>
  <si>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</si>
  <si>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</si>
  <si>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</si>
  <si>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</si>
  <si>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</si>
  <si>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</si>
  <si>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</si>
  <si>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</si>
  <si>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</si>
  <si>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</si>
  <si>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</si>
  <si>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</si>
  <si>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</si>
  <si>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</si>
  <si>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</si>
  <si>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</si>
  <si>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</si>
  <si>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</si>
  <si>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</si>
  <si>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</si>
  <si>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</si>
  <si>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</si>
  <si>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</si>
  <si>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</si>
  <si>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</si>
  <si>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</si>
  <si>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</si>
  <si>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</si>
  <si>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</si>
  <si>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</si>
  <si>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</si>
  <si>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</si>
  <si>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</si>
  <si>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</si>
  <si>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</si>
  <si>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</si>
  <si>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</si>
  <si>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</si>
  <si>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</si>
  <si>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</si>
  <si>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</si>
  <si>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</si>
  <si>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</si>
  <si>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</si>
  <si>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</si>
  <si>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</si>
  <si>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</si>
  <si>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</si>
  <si>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</si>
  <si>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</si>
  <si>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</si>
  <si>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</si>
  <si>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</si>
  <si>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</si>
  <si>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</si>
  <si>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</si>
  <si>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</si>
  <si>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</si>
  <si>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</si>
  <si>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</si>
  <si>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</si>
  <si>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</si>
  <si>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</si>
  <si>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</si>
  <si>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</si>
  <si>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</si>
  <si>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</si>
  <si>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</si>
  <si>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</si>
  <si>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</si>
  <si>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</si>
  <si>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</si>
  <si>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</si>
  <si>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</si>
  <si>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</si>
  <si>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</si>
  <si>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</si>
  <si>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</si>
  <si>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</si>
  <si>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</si>
  <si>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</si>
  <si>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</si>
  <si>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</si>
  <si>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</si>
  <si>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</si>
  <si>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</si>
  <si>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</si>
  <si>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</si>
  <si>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</si>
  <si>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</si>
  <si>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</si>
  <si>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</si>
  <si>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</si>
  <si>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</si>
  <si>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</si>
  <si>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</si>
  <si>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</si>
  <si>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</si>
  <si>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</si>
  <si>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</si>
  <si>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</si>
  <si>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</si>
  <si>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</si>
  <si>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</si>
  <si>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</si>
  <si>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</si>
  <si>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</si>
  <si>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</si>
  <si>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</si>
  <si>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</si>
  <si>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</si>
  <si>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</si>
  <si>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</si>
  <si>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</si>
  <si>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</si>
  <si>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</si>
  <si>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</si>
  <si>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</si>
  <si>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</si>
  <si>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</si>
  <si>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</si>
  <si>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</si>
  <si>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</si>
  <si>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</si>
  <si>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</si>
  <si>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</si>
  <si>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</si>
  <si>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</si>
  <si>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</si>
  <si>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</si>
  <si>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</si>
  <si>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</si>
  <si>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</si>
  <si>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</si>
  <si>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</si>
  <si>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</si>
  <si>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</si>
  <si>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</si>
  <si>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</si>
  <si>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</si>
  <si>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</si>
  <si>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</si>
  <si>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</si>
  <si>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</si>
  <si>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</si>
  <si>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</si>
  <si>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</si>
  <si>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</si>
  <si>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</si>
  <si>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</si>
  <si>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</si>
  <si>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</si>
  <si>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</si>
  <si>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</si>
  <si>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</si>
  <si>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</si>
  <si>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</si>
  <si>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</si>
  <si>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</si>
  <si>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</si>
  <si>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</si>
  <si>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</si>
  <si>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</si>
  <si>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</si>
  <si>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</si>
  <si>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</si>
  <si>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</si>
  <si>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</si>
  <si>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</si>
  <si>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</si>
  <si>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</si>
  <si>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</si>
  <si>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</si>
  <si>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</si>
  <si>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</si>
  <si>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</si>
  <si>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</si>
  <si>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</si>
  <si>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</si>
  <si>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</si>
  <si>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</si>
  <si>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</si>
  <si>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</si>
  <si>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</si>
  <si>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</si>
  <si>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</si>
  <si>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</si>
  <si>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</si>
  <si>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</si>
  <si>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</si>
  <si>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</si>
  <si>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</si>
  <si>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</si>
  <si>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</si>
  <si>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</si>
  <si>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</si>
  <si>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</si>
  <si>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</si>
  <si>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</si>
  <si>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</si>
  <si>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</si>
  <si>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</si>
  <si>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</si>
  <si>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</si>
  <si>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</si>
  <si>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</si>
  <si>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</si>
  <si>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</si>
  <si>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</si>
  <si>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</si>
  <si>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</si>
  <si>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</si>
  <si>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</si>
  <si>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</si>
  <si>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</si>
  <si>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</si>
  <si>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</si>
  <si>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</si>
  <si>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</si>
  <si>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</si>
  <si>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</si>
  <si>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</si>
  <si>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</si>
  <si>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</si>
  <si>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</si>
  <si>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</si>
  <si>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</si>
  <si>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</si>
  <si>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</si>
  <si>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</si>
  <si>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</si>
  <si>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</si>
  <si>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</si>
  <si>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</si>
  <si>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</si>
  <si>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</si>
  <si>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</si>
  <si>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</si>
  <si>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</si>
  <si>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</si>
  <si>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</si>
  <si>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</si>
  <si>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</si>
  <si>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</si>
  <si>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</si>
  <si>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</si>
  <si>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</si>
  <si>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</si>
  <si>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</si>
  <si>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</si>
  <si>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</si>
  <si>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</si>
  <si>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</si>
  <si>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</si>
  <si>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</si>
  <si>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</si>
  <si>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</si>
  <si>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</si>
  <si>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</si>
  <si>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</si>
  <si>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</si>
  <si>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</si>
  <si>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</si>
  <si>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</si>
  <si>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</si>
  <si>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</si>
  <si>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</si>
  <si>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</si>
  <si>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</si>
  <si>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</si>
  <si>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</si>
  <si>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</si>
  <si>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</si>
  <si>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</si>
  <si>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</si>
  <si>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</si>
  <si>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</si>
  <si>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</si>
  <si>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</si>
  <si>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</si>
  <si>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</si>
  <si>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</si>
  <si>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</si>
  <si>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</si>
  <si>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</si>
  <si>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</si>
  <si>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</si>
  <si>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</si>
  <si>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</si>
  <si>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</si>
  <si>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</si>
  <si>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</si>
  <si>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</si>
  <si>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</si>
  <si>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</si>
  <si>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</si>
  <si>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</si>
  <si>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</si>
  <si>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</si>
  <si>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</si>
  <si>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</si>
  <si>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</si>
  <si>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</si>
  <si>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</si>
  <si>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</si>
  <si>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</si>
  <si>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</si>
  <si>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</si>
  <si>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</si>
  <si>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</si>
  <si>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</si>
  <si>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</si>
  <si>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</si>
  <si>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</si>
  <si>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</si>
  <si>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</si>
  <si>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</si>
  <si>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</si>
  <si>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</si>
  <si>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</si>
  <si>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</si>
  <si>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</si>
  <si>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</si>
  <si>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</si>
  <si>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</si>
  <si>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</si>
  <si>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</si>
  <si>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</si>
  <si>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</si>
  <si>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</si>
  <si>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</si>
  <si>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</si>
  <si>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</si>
  <si>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</si>
  <si>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</si>
  <si>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</si>
  <si>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</si>
  <si>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</si>
  <si>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</si>
  <si>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</si>
  <si>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</si>
  <si>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</si>
  <si>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</si>
  <si>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</si>
  <si>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</si>
  <si>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</si>
  <si>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</si>
  <si>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</si>
  <si>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</si>
  <si>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</si>
  <si>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</si>
  <si>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</si>
  <si>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</si>
  <si>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</si>
  <si>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</si>
  <si>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</si>
  <si>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</si>
  <si>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</si>
  <si>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</si>
  <si>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</si>
  <si>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</si>
  <si>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</si>
  <si>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</si>
  <si>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</si>
  <si>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</si>
  <si>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</si>
  <si>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</si>
  <si>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</si>
  <si>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</si>
  <si>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</si>
  <si>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</si>
  <si>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</si>
  <si>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</si>
  <si>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</si>
  <si>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</si>
  <si>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</si>
  <si>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</si>
  <si>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</si>
  <si>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</si>
  <si>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</si>
  <si>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</si>
  <si>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</si>
  <si>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</si>
  <si>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</si>
  <si>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</si>
  <si>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</si>
  <si>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</si>
  <si>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</si>
  <si>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</si>
  <si>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</si>
  <si>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</si>
  <si>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</si>
  <si>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</si>
  <si>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</si>
  <si>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</si>
  <si>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</si>
  <si>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</si>
  <si>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</si>
  <si>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</si>
  <si>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</si>
  <si>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</si>
  <si>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</si>
  <si>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</si>
  <si>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</si>
  <si>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</si>
  <si>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</si>
  <si>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</si>
  <si>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</si>
  <si>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</si>
  <si>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</si>
  <si>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</si>
  <si>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</si>
  <si>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</si>
  <si>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</si>
  <si>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</si>
  <si>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</si>
  <si>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</si>
  <si>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</si>
  <si>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</si>
  <si>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</si>
  <si>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</si>
  <si>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</si>
  <si>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</si>
  <si>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</si>
  <si>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</si>
  <si>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</si>
  <si>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</si>
  <si>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</si>
  <si>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</si>
  <si>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</si>
  <si>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</si>
  <si>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</si>
  <si>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</si>
  <si>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</si>
  <si>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</si>
  <si>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</si>
  <si>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</si>
  <si>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</si>
  <si>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</si>
  <si>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</si>
  <si>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</si>
  <si>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</si>
  <si>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</si>
  <si>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</si>
  <si>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</si>
  <si>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</si>
  <si>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</si>
  <si>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</si>
  <si>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</si>
  <si>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</si>
  <si>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</si>
  <si>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</si>
  <si>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</si>
  <si>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</si>
  <si>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</si>
  <si>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</si>
  <si>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</si>
  <si>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</si>
  <si>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</si>
  <si>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</si>
  <si>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</si>
  <si>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</si>
  <si>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</si>
  <si>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</si>
  <si>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</si>
  <si>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</si>
  <si>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</si>
  <si>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</si>
  <si>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</si>
  <si>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</si>
  <si>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</si>
  <si>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</si>
  <si>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</si>
  <si>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</si>
  <si>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</si>
  <si>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</si>
  <si>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</si>
  <si>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</si>
  <si>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</si>
  <si>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</si>
  <si>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</si>
  <si>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</si>
  <si>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</si>
  <si>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</si>
  <si>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</si>
  <si>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</si>
  <si>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</si>
  <si>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</si>
  <si>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</si>
  <si>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</si>
  <si>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</si>
  <si>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</si>
  <si>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</si>
  <si>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</si>
  <si>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</si>
  <si>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</si>
  <si>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</si>
  <si>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</si>
  <si>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</si>
  <si>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</si>
  <si>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</si>
  <si>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</si>
  <si>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</si>
  <si>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</si>
  <si>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</si>
  <si>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</si>
  <si>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</si>
  <si>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</si>
  <si>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</si>
  <si>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</si>
  <si>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</si>
  <si>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</si>
  <si>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</si>
  <si>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</si>
  <si>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</si>
  <si>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</si>
  <si>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</si>
  <si>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</si>
  <si>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</si>
  <si>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</si>
  <si>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</si>
  <si>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</si>
  <si>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</si>
  <si>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</si>
  <si>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</si>
  <si>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</si>
  <si>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</si>
  <si>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</si>
  <si>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</si>
  <si>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</si>
  <si>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</si>
  <si>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</si>
  <si>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</si>
  <si>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</si>
  <si>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</si>
  <si>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</si>
  <si>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</si>
  <si>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</si>
  <si>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</si>
  <si>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</si>
  <si>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</si>
  <si>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</si>
  <si>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</si>
  <si>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</si>
  <si>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</si>
  <si>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</si>
  <si>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</si>
  <si>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</si>
  <si>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</si>
  <si>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</si>
  <si>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</si>
  <si>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</si>
  <si>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</si>
  <si>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</si>
  <si>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</si>
  <si>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</si>
  <si>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</si>
  <si>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</si>
  <si>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</si>
  <si>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</si>
  <si>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</si>
  <si>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</si>
  <si>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</si>
  <si>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</si>
  <si>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</si>
  <si>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</si>
  <si>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</si>
  <si>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</si>
  <si>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</si>
  <si>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</si>
  <si>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</si>
  <si>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</si>
  <si>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</si>
  <si>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</si>
  <si>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</si>
  <si>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</si>
  <si>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</si>
  <si>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</si>
  <si>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</si>
  <si>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</si>
  <si>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</si>
  <si>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</si>
  <si>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</si>
  <si>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</si>
  <si>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</si>
  <si>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</si>
  <si>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</si>
  <si>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</si>
  <si>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</si>
  <si>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</si>
  <si>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</si>
  <si>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</si>
  <si>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</si>
  <si>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</si>
  <si>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</si>
  <si>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</si>
  <si>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</si>
  <si>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</si>
  <si>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</si>
  <si>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</si>
  <si>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</si>
  <si>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</si>
  <si>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</si>
  <si>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</si>
  <si>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</si>
  <si>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</si>
  <si>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</si>
  <si>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</si>
  <si>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</si>
  <si>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</si>
  <si>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</si>
  <si>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</si>
  <si>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</si>
  <si>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</si>
  <si>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</si>
  <si>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</si>
  <si>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</si>
  <si>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</si>
  <si>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</si>
  <si>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</si>
  <si>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</si>
  <si>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</si>
  <si>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</si>
  <si>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</si>
  <si>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</si>
  <si>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</si>
  <si>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</si>
  <si>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</si>
  <si>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</si>
  <si>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</si>
  <si>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</si>
  <si>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</si>
  <si>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</si>
  <si>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</si>
  <si>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</si>
  <si>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</si>
  <si>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</si>
  <si>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</si>
  <si>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</si>
  <si>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</si>
  <si>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</si>
  <si>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</si>
  <si>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</si>
  <si>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</si>
  <si>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</si>
  <si>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</si>
  <si>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</si>
  <si>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</si>
  <si>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</si>
  <si>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</si>
  <si>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</si>
  <si>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</si>
  <si>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</si>
  <si>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</si>
  <si>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</si>
  <si>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</si>
  <si>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</si>
  <si>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</si>
  <si>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</si>
  <si>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</si>
  <si>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</si>
  <si>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</si>
  <si>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</si>
  <si>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</si>
  <si>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</si>
  <si>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</si>
  <si>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</si>
  <si>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</si>
  <si>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</si>
  <si>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</si>
  <si>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</si>
  <si>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</si>
  <si>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</si>
  <si>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</si>
  <si>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</si>
  <si>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</si>
  <si>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</si>
  <si>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</si>
  <si>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</si>
  <si>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</si>
  <si>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</si>
  <si>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</si>
  <si>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</si>
  <si>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</si>
  <si>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</si>
  <si>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</si>
  <si>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</si>
  <si>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</si>
  <si>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</si>
  <si>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</si>
  <si>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</si>
  <si>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</si>
  <si>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</si>
  <si>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</si>
  <si>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</si>
  <si>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</si>
  <si>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</si>
  <si>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</si>
  <si>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</si>
  <si>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</si>
  <si>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</si>
  <si>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</si>
  <si>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</si>
  <si>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</si>
  <si>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</si>
  <si>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</si>
  <si>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</si>
  <si>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</si>
  <si>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</si>
  <si>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</si>
  <si>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</si>
  <si>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</si>
  <si>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</si>
  <si>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</si>
  <si>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</si>
  <si>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</si>
  <si>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</si>
  <si>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</si>
  <si>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</si>
  <si>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</si>
  <si>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</si>
  <si>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</si>
  <si>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</si>
  <si>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</si>
  <si>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</si>
  <si>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</si>
  <si>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</si>
  <si>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</si>
  <si>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</si>
  <si>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</si>
  <si>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</si>
  <si>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</si>
  <si>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</si>
  <si>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</si>
  <si>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</si>
  <si>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</si>
  <si>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</si>
  <si>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</si>
  <si>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</si>
  <si>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</si>
  <si>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</si>
  <si>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</si>
  <si>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</si>
  <si>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</si>
  <si>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</si>
  <si>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</si>
  <si>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</si>
  <si>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</si>
  <si>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</si>
  <si>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</si>
  <si>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</si>
  <si>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</si>
  <si>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</si>
  <si>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</si>
  <si>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</si>
  <si>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</si>
  <si>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</si>
  <si>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</si>
  <si>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</si>
  <si>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</si>
  <si>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</si>
  <si>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</si>
  <si>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</si>
  <si>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</si>
  <si>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</si>
  <si>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</si>
  <si>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</si>
  <si>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</si>
  <si>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</si>
  <si>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</si>
  <si>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</si>
  <si>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</si>
  <si>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</si>
  <si>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</si>
  <si>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</si>
  <si>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</si>
  <si>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</si>
  <si>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</si>
  <si>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</si>
  <si>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</si>
  <si>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</si>
  <si>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</si>
  <si>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</si>
  <si>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</si>
  <si>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</si>
  <si>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</si>
  <si>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</si>
  <si>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</si>
  <si>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</si>
  <si>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</si>
  <si>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</si>
  <si>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</si>
  <si>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</si>
  <si>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</si>
  <si>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</si>
  <si>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</si>
  <si>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</si>
  <si>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</si>
  <si>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</si>
  <si>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</si>
  <si>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</si>
  <si>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</si>
  <si>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</si>
  <si>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</si>
  <si>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</si>
  <si>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</si>
  <si>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</si>
  <si>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</si>
  <si>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</si>
  <si>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</si>
  <si>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</si>
  <si>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</si>
  <si>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</si>
  <si>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</si>
  <si>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</si>
  <si>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</si>
  <si>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</si>
  <si>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</si>
  <si>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</si>
  <si>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</si>
  <si>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</si>
  <si>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</si>
  <si>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</si>
  <si>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</si>
  <si>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</si>
  <si>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</si>
  <si>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</si>
  <si>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</si>
  <si>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</si>
  <si>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</si>
  <si>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</si>
  <si>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</si>
  <si>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</si>
  <si>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</si>
  <si>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</si>
  <si>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</si>
  <si>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</si>
  <si>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</si>
  <si>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</si>
  <si>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</si>
  <si>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</si>
  <si>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</si>
  <si>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</si>
  <si>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</si>
  <si>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</si>
  <si>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</si>
  <si>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</si>
  <si>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</si>
  <si>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</si>
  <si>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</si>
  <si>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</si>
  <si>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</si>
  <si>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</si>
  <si>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</si>
  <si>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</si>
  <si>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</si>
  <si>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</si>
  <si>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</si>
  <si>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</si>
  <si>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</si>
  <si>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</si>
  <si>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</si>
  <si>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</si>
  <si>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</si>
  <si>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</si>
  <si>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</si>
  <si>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</si>
  <si>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</si>
  <si>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</si>
  <si>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</si>
  <si>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</si>
  <si>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</si>
  <si>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</si>
  <si>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</si>
  <si>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</si>
  <si>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</si>
  <si>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</si>
  <si>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</si>
  <si>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</si>
  <si>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</si>
  <si>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</si>
  <si>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</si>
  <si>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</si>
  <si>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</si>
  <si>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</si>
  <si>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</si>
  <si>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</si>
  <si>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</si>
  <si>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</si>
  <si>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</si>
  <si>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</si>
  <si>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</si>
  <si>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</si>
  <si>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</si>
  <si>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</si>
  <si>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</si>
  <si>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</si>
  <si>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</si>
  <si>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</si>
  <si>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</si>
  <si>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</si>
  <si>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</si>
  <si>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</si>
  <si>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</si>
  <si>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</si>
  <si>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</si>
  <si>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</si>
  <si>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</si>
  <si>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</si>
  <si>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</si>
  <si>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</si>
  <si>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</si>
  <si>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</si>
  <si>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</si>
  <si>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</si>
  <si>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</si>
  <si>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</si>
  <si>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</si>
  <si>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</si>
  <si>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</si>
  <si>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</si>
  <si>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</si>
  <si>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</si>
  <si>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</si>
  <si>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</si>
  <si>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</si>
  <si>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</si>
  <si>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</si>
  <si>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</si>
  <si>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</si>
  <si>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</si>
  <si>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</si>
  <si>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</si>
  <si>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</si>
  <si>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</si>
  <si>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</si>
  <si>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</si>
  <si>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</si>
  <si>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</si>
  <si>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</si>
  <si>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</si>
  <si>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</si>
  <si>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</si>
  <si>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</si>
  <si>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</si>
  <si>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</si>
  <si>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</si>
  <si>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</si>
  <si>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</si>
  <si>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</si>
  <si>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</si>
  <si>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</si>
  <si>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</si>
  <si>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</si>
  <si>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</si>
  <si>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</si>
  <si>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</si>
  <si>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</si>
  <si>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</si>
  <si>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</si>
  <si>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</si>
  <si>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</si>
  <si>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</si>
  <si>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</si>
  <si>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</si>
  <si>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</si>
  <si>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</si>
  <si>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</si>
  <si>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</si>
  <si>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</si>
  <si>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</si>
  <si>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</si>
  <si>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</si>
  <si>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</si>
  <si>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</si>
  <si>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</si>
  <si>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</si>
  <si>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</si>
  <si>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</si>
  <si>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</si>
  <si>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</si>
  <si>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</si>
  <si>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</si>
  <si>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</si>
  <si>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</si>
  <si>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</si>
  <si>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</si>
  <si>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</si>
  <si>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</si>
  <si>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</si>
  <si>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</si>
  <si>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</si>
  <si>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</si>
  <si>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</si>
  <si>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</si>
  <si>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</si>
  <si>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</si>
  <si>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</si>
  <si>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</si>
  <si>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</si>
  <si>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</si>
  <si>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</si>
  <si>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</si>
  <si>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</si>
  <si>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</si>
  <si>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</si>
  <si>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</si>
  <si>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</si>
  <si>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</si>
  <si>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</si>
  <si>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</si>
  <si>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</si>
  <si>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</si>
  <si>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</si>
  <si>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</si>
  <si>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</si>
  <si>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</si>
  <si>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</si>
  <si>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</si>
  <si>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</si>
  <si>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</si>
  <si>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</si>
  <si>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</si>
  <si>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</si>
  <si>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</si>
  <si>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</si>
  <si>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</si>
  <si>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</si>
  <si>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</si>
  <si>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</si>
  <si>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</si>
  <si>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</si>
  <si>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</si>
  <si>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</si>
  <si>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</si>
  <si>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</si>
  <si>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</si>
  <si>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</si>
  <si>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</si>
  <si>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</si>
  <si>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</si>
  <si>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</si>
  <si>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</si>
  <si>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</si>
  <si>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</si>
  <si>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</si>
  <si>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</si>
  <si>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</si>
  <si>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</si>
  <si>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</si>
  <si>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</si>
  <si>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</si>
  <si>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</si>
  <si>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</si>
  <si>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</si>
  <si>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</si>
  <si>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</si>
  <si>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</si>
  <si>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</si>
  <si>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</si>
  <si>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</si>
  <si>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</si>
  <si>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</si>
  <si>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</si>
  <si>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</si>
  <si>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</si>
  <si>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</si>
  <si>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</si>
  <si>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</si>
  <si>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</si>
  <si>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</si>
  <si>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</si>
  <si>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</si>
  <si>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</si>
  <si>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</si>
  <si>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</si>
  <si>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</si>
  <si>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</si>
  <si>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</si>
  <si>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</si>
  <si>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</si>
  <si>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</si>
  <si>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</si>
  <si>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</si>
  <si>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</si>
  <si>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</si>
  <si>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</si>
  <si>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</si>
  <si>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</si>
  <si>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</si>
  <si>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</si>
  <si>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</si>
  <si>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</si>
  <si>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</si>
  <si>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</si>
  <si>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</si>
  <si>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</si>
  <si>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</si>
  <si>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</si>
  <si>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</si>
  <si>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</si>
  <si>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</si>
  <si>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</si>
  <si>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</si>
  <si>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</si>
  <si>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</si>
  <si>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</si>
  <si>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</si>
  <si>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</si>
  <si>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</si>
  <si>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</si>
  <si>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</si>
  <si>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</si>
  <si>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</si>
  <si>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</si>
  <si>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</si>
  <si>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</si>
  <si>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</si>
  <si>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</si>
  <si>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</si>
  <si>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</si>
  <si>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</si>
  <si>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</si>
  <si>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</si>
  <si>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</si>
  <si>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</si>
  <si>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</si>
  <si>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</si>
  <si>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</si>
  <si>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</si>
  <si>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</si>
  <si>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</si>
  <si>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</si>
  <si>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</si>
  <si>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</si>
  <si>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</si>
  <si>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</si>
  <si>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</si>
  <si>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</si>
  <si>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</si>
  <si>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</si>
  <si>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</si>
  <si>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</si>
  <si>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</si>
  <si>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</si>
  <si>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</si>
  <si>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</si>
  <si>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</si>
  <si>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</si>
  <si>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</si>
  <si>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</si>
  <si>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</si>
  <si>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</si>
  <si>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</si>
  <si>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</si>
  <si>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</si>
  <si>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</si>
  <si>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</si>
  <si>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</si>
  <si>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</si>
  <si>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</si>
  <si>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</si>
  <si>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</si>
  <si>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</si>
  <si>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</si>
  <si>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</si>
  <si>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</si>
  <si>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</si>
  <si>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</si>
  <si>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</si>
  <si>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</si>
  <si>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</si>
  <si>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</si>
  <si>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</si>
  <si>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</si>
  <si>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</si>
  <si>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</si>
  <si>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</si>
  <si>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</si>
  <si>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</si>
  <si>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</si>
  <si>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</si>
  <si>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</si>
  <si>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</si>
  <si>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</si>
  <si>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</si>
  <si>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</si>
  <si>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</si>
  <si>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</si>
  <si>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</si>
  <si>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</si>
  <si>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</si>
  <si>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</si>
  <si>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</si>
  <si>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</si>
  <si>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</si>
  <si>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</si>
  <si>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</si>
  <si>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</si>
  <si>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</si>
  <si>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</si>
  <si>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</si>
  <si>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</si>
  <si>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</si>
  <si>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</si>
  <si>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</si>
  <si>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</si>
  <si>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</si>
  <si>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</si>
  <si>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</si>
  <si>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</si>
  <si>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</si>
  <si>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</si>
  <si>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</si>
  <si>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</si>
  <si>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</si>
  <si>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</si>
  <si>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</si>
  <si>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</si>
  <si>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</si>
  <si>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</si>
  <si>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</si>
  <si>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</si>
  <si>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</si>
  <si>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</si>
  <si>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</si>
  <si>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</si>
  <si>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</si>
  <si>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</si>
  <si>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</si>
  <si>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</si>
  <si>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</si>
  <si>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</si>
  <si>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</si>
  <si>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</si>
  <si>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</si>
  <si>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</si>
  <si>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</si>
  <si>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</si>
  <si>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</si>
  <si>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</si>
  <si>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</si>
  <si>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</si>
  <si>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</si>
  <si>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</si>
  <si>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</si>
  <si>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</si>
  <si>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</si>
  <si>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</si>
  <si>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</si>
  <si>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</si>
  <si>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</si>
  <si>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</si>
  <si>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</si>
  <si>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</si>
  <si>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</si>
  <si>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</si>
  <si>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</si>
  <si>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</si>
  <si>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</si>
  <si>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</si>
  <si>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</si>
  <si>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</si>
  <si>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</si>
  <si>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</si>
  <si>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</si>
  <si>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</si>
  <si>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</si>
  <si>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</si>
  <si>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</si>
  <si>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</si>
  <si>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</si>
  <si>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</si>
  <si>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</si>
  <si>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</si>
  <si>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</si>
  <si>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</si>
  <si>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</si>
  <si>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</si>
  <si>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</si>
  <si>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</si>
  <si>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</si>
  <si>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</si>
  <si>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</si>
  <si>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</si>
  <si>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</si>
  <si>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</si>
  <si>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</si>
  <si>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</si>
  <si>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</si>
  <si>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</si>
  <si>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</si>
  <si>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</si>
  <si>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</si>
  <si>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</si>
  <si>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</si>
  <si>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</si>
  <si>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</si>
  <si>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</si>
  <si>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</si>
  <si>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</si>
  <si>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</si>
  <si>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</si>
  <si>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</si>
  <si>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</si>
  <si>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</si>
  <si>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</si>
  <si>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</si>
  <si>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</si>
  <si>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</si>
  <si>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</si>
  <si>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</si>
  <si>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</si>
  <si>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</si>
  <si>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</si>
  <si>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</si>
  <si>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</si>
  <si>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</si>
  <si>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</si>
  <si>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</si>
  <si>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</si>
  <si>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</si>
  <si>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</si>
  <si>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</si>
  <si>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</si>
  <si>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</si>
  <si>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</si>
  <si>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</si>
  <si>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</si>
  <si>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</si>
  <si>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</si>
  <si>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</si>
  <si>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</si>
  <si>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</si>
  <si>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</si>
  <si>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</si>
  <si>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</si>
  <si>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</si>
  <si>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</si>
  <si>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</si>
  <si>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</si>
  <si>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</si>
  <si>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</si>
  <si>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</si>
  <si>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</si>
  <si>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</si>
  <si>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</si>
  <si>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</si>
  <si>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</si>
  <si>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</si>
  <si>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</si>
  <si>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</si>
  <si>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</si>
  <si>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</si>
  <si>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</si>
  <si>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</si>
  <si>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</si>
  <si>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</si>
  <si>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</si>
  <si>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</si>
  <si>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</si>
  <si>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</si>
  <si>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</si>
  <si>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</si>
  <si>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</si>
  <si>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</si>
  <si>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</si>
  <si>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</si>
  <si>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</si>
  <si>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</si>
  <si>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</si>
  <si>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</si>
  <si>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</si>
  <si>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</si>
  <si>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</si>
  <si>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</si>
  <si>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</si>
  <si>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</si>
  <si>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</si>
  <si>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</si>
  <si>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</si>
  <si>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</si>
  <si>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</si>
  <si>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</si>
  <si>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</si>
  <si>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</si>
  <si>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</si>
  <si>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</si>
  <si>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</si>
  <si>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</si>
  <si>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</si>
  <si>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</si>
  <si>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</si>
  <si>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</si>
  <si>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</si>
  <si>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</si>
  <si>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</si>
  <si>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</si>
  <si>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</si>
  <si>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</si>
  <si>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</si>
  <si>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</si>
  <si>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</si>
  <si>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</si>
  <si>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</si>
  <si>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</si>
  <si>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</si>
  <si>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</si>
  <si>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</si>
  <si>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</si>
  <si>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</si>
  <si>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</si>
  <si>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</si>
  <si>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</si>
  <si>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</si>
  <si>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</si>
  <si>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</si>
  <si>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</si>
  <si>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</si>
  <si>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</si>
  <si>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</si>
  <si>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</si>
  <si>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</si>
  <si>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</si>
  <si>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</si>
  <si>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</si>
  <si>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</si>
  <si>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</si>
  <si>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</si>
  <si>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</si>
  <si>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</si>
  <si>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</si>
  <si>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</si>
  <si>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</si>
  <si>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</si>
  <si>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</si>
  <si>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</si>
  <si>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</si>
  <si>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</si>
  <si>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</si>
  <si>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</si>
  <si>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</si>
  <si>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</si>
  <si>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</si>
  <si>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</si>
  <si>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</si>
  <si>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</si>
  <si>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</si>
  <si>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</si>
  <si>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</si>
  <si>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</si>
  <si>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</si>
  <si>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</si>
  <si>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</si>
  <si>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</si>
  <si>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</si>
  <si>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</si>
  <si>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</si>
  <si>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</si>
  <si>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</si>
  <si>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</si>
  <si>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</si>
  <si>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</si>
  <si>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</si>
  <si>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</si>
  <si>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</si>
  <si>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</si>
  <si>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</si>
  <si>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</si>
  <si>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</si>
  <si>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</si>
  <si>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</si>
  <si>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</si>
  <si>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</si>
  <si>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</si>
  <si>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</si>
  <si>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</si>
  <si>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</si>
  <si>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</si>
  <si>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</si>
  <si>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</si>
  <si>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</si>
  <si>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</si>
  <si>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</si>
  <si>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</si>
  <si>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</si>
  <si>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</si>
  <si>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</si>
  <si>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</si>
  <si>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</si>
  <si>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</si>
  <si>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</si>
  <si>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</si>
  <si>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</si>
  <si>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</si>
  <si>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</si>
  <si>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</si>
  <si>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</si>
  <si>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</si>
  <si>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</si>
  <si>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</si>
  <si>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</si>
  <si>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</si>
  <si>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</si>
  <si>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</si>
  <si>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</si>
  <si>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</si>
  <si>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</si>
  <si>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</si>
  <si>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</si>
  <si>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</si>
  <si>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</si>
  <si>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</si>
  <si>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</si>
  <si>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</si>
  <si>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</si>
  <si>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</si>
  <si>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</si>
  <si>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</si>
  <si>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</si>
  <si>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</si>
  <si>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</si>
  <si>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</si>
  <si>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</si>
  <si>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</si>
  <si>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</si>
  <si>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</si>
  <si>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</si>
  <si>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</si>
  <si>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</si>
  <si>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</si>
  <si>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</si>
  <si>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</si>
  <si>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</si>
  <si>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</si>
  <si>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</si>
  <si>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</si>
  <si>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</si>
  <si>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</si>
  <si>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</si>
  <si>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</si>
  <si>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</si>
  <si>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</si>
  <si>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</si>
  <si>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</si>
  <si>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</si>
  <si>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</si>
  <si>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</si>
  <si>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</si>
  <si>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</si>
  <si>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</si>
  <si>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</si>
  <si>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</si>
  <si>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</si>
  <si>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</si>
  <si>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</si>
  <si>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</si>
  <si>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</si>
  <si>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</si>
  <si>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</si>
  <si>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</si>
  <si>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</si>
  <si>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</si>
  <si>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</si>
  <si>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</si>
  <si>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</si>
  <si>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</si>
  <si>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</si>
  <si>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</si>
  <si>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</si>
  <si>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</si>
  <si>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</si>
  <si>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</si>
  <si>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</si>
  <si>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</si>
  <si>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</si>
  <si>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</si>
  <si>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</si>
  <si>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</si>
  <si>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</si>
  <si>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</si>
  <si>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</si>
  <si>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</si>
  <si>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</si>
  <si>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</si>
  <si>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</si>
  <si>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</si>
  <si>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</si>
  <si>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</si>
  <si>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</si>
  <si>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</si>
  <si>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</si>
  <si>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</si>
  <si>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</si>
  <si>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</si>
  <si>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</si>
  <si>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</si>
  <si>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</si>
  <si>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</si>
  <si>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</si>
  <si>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</si>
  <si>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</si>
  <si>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</si>
  <si>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</si>
  <si>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</si>
  <si>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</si>
  <si>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</si>
  <si>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</si>
  <si>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</si>
  <si>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</si>
  <si>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</si>
  <si>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</si>
  <si>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</si>
  <si>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</si>
  <si>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</si>
  <si>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</si>
  <si>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</si>
  <si>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</si>
  <si>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</si>
  <si>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</si>
  <si>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</si>
  <si>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</si>
  <si>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</si>
  <si>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</si>
  <si>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</si>
  <si>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</si>
  <si>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</si>
  <si>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</si>
  <si>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</si>
  <si>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</si>
  <si>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</si>
  <si>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</si>
  <si>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</si>
  <si>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</si>
  <si>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</si>
  <si>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</si>
  <si>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</si>
  <si>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</si>
  <si>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</si>
  <si>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</si>
  <si>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</si>
  <si>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</si>
  <si>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</si>
  <si>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</si>
  <si>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</si>
  <si>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</si>
  <si>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</si>
  <si>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</si>
  <si>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</si>
  <si>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</si>
  <si>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</si>
  <si>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</si>
  <si>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</si>
  <si>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</si>
  <si>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</si>
  <si>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</si>
  <si>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</si>
  <si>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</si>
  <si>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</si>
  <si>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</si>
  <si>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</si>
  <si>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</si>
  <si>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</si>
  <si>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</si>
  <si>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</si>
  <si>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</si>
  <si>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</si>
  <si>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</si>
  <si>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</si>
  <si>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</si>
  <si>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</si>
  <si>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</si>
  <si>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</si>
  <si>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</si>
  <si>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</si>
  <si>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</si>
  <si>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</si>
  <si>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</si>
  <si>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</si>
  <si>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</si>
  <si>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</si>
  <si>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</si>
  <si>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</si>
  <si>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</si>
  <si>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</si>
  <si>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</si>
  <si>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</si>
  <si>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</si>
  <si>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</si>
  <si>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</si>
  <si>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</si>
  <si>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</si>
  <si>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</si>
  <si>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</si>
  <si>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</si>
  <si>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</si>
  <si>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</si>
  <si>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</si>
  <si>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</si>
  <si>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</si>
  <si>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</si>
  <si>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</si>
  <si>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</si>
  <si>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</si>
  <si>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</si>
  <si>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</si>
  <si>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</si>
  <si>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</si>
  <si>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</si>
  <si>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</si>
  <si>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</si>
  <si>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</si>
  <si>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</si>
  <si>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</si>
  <si>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</si>
  <si>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</si>
  <si>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</si>
  <si>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</si>
  <si>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</si>
  <si>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</si>
  <si>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</si>
  <si>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</si>
  <si>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</si>
  <si>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</si>
  <si>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</si>
  <si>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</si>
  <si>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</si>
  <si>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</si>
  <si>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</si>
  <si>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</si>
  <si>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</si>
  <si>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</si>
  <si>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</si>
  <si>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</si>
  <si>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</si>
  <si>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</si>
  <si>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</si>
  <si>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</si>
  <si>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</si>
  <si>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</si>
  <si>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</si>
  <si>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</si>
  <si>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</si>
  <si>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</si>
  <si>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</si>
  <si>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</si>
  <si>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</si>
  <si>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</si>
  <si>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</si>
  <si>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</si>
  <si>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</si>
  <si>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</si>
  <si>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</si>
  <si>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</si>
  <si>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</si>
  <si>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</si>
  <si>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</si>
  <si>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</si>
  <si>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</si>
  <si>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</si>
  <si>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</si>
  <si>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</si>
  <si>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</si>
  <si>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</si>
  <si>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</si>
  <si>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</si>
  <si>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</si>
  <si>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</si>
  <si>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</si>
  <si>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</si>
  <si>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</si>
  <si>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</si>
  <si>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</si>
  <si>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</si>
  <si>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</si>
  <si>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</si>
  <si>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</si>
  <si>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</si>
  <si>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</si>
  <si>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</si>
  <si>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</si>
  <si>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</si>
  <si>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</si>
  <si>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</si>
  <si>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</si>
  <si>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</si>
  <si>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</si>
  <si>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</si>
  <si>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</si>
  <si>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</si>
  <si>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</si>
  <si>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</si>
  <si>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</si>
  <si>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</si>
  <si>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</si>
  <si>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</si>
  <si>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</si>
  <si>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</si>
  <si>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</si>
  <si>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</si>
  <si>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</si>
  <si>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</si>
  <si>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</si>
  <si>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</si>
  <si>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</si>
  <si>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</si>
  <si>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</si>
  <si>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</si>
  <si>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</si>
  <si>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</si>
  <si>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</si>
  <si>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</si>
  <si>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</si>
  <si>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</si>
  <si>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</si>
  <si>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</si>
  <si>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</si>
  <si>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</si>
  <si>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</si>
  <si>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</si>
  <si>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</si>
  <si>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</si>
  <si>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</si>
  <si>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</si>
  <si>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</si>
  <si>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</si>
  <si>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</si>
  <si>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</si>
  <si>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</si>
  <si>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</si>
  <si>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</si>
  <si>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</si>
  <si>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</si>
  <si>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</si>
  <si>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</si>
  <si>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</si>
  <si>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</si>
  <si>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</si>
  <si>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</si>
  <si>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</si>
  <si>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</si>
  <si>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</si>
  <si>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</si>
  <si>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</si>
  <si>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</si>
  <si>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</si>
  <si>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</si>
  <si>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</si>
  <si>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</si>
  <si>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</si>
  <si>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</si>
  <si>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</si>
  <si>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</si>
  <si>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</si>
  <si>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</si>
  <si>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</si>
  <si>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</si>
  <si>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</si>
  <si>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</si>
  <si>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</si>
  <si>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</si>
  <si>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</si>
  <si>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</si>
  <si>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</si>
  <si>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</si>
  <si>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</si>
  <si>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</si>
  <si>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</si>
  <si>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</si>
  <si>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</si>
  <si>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</si>
  <si>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</si>
  <si>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</si>
  <si>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</si>
  <si>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</si>
  <si>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</si>
  <si>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</si>
  <si>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</si>
  <si>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</si>
  <si>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</si>
  <si>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</si>
  <si>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</si>
  <si>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</si>
  <si>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</si>
  <si>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</si>
  <si>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</si>
  <si>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</si>
  <si>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</si>
  <si>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</si>
  <si>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</si>
  <si>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</si>
  <si>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</si>
  <si>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</si>
  <si>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</si>
  <si>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</si>
  <si>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</si>
  <si>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</si>
  <si>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</si>
  <si>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</si>
  <si>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</si>
  <si>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</si>
  <si>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</si>
  <si>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</si>
  <si>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</si>
  <si>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</si>
  <si>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</si>
  <si>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</si>
  <si>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</si>
  <si>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</si>
  <si>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</si>
  <si>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</si>
  <si>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</si>
  <si>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</si>
  <si>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</si>
  <si>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</si>
  <si>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</si>
  <si>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</si>
  <si>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</si>
  <si>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</si>
  <si>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</si>
  <si>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</si>
  <si>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</si>
  <si>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</si>
  <si>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</si>
  <si>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</si>
  <si>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</si>
  <si>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</si>
  <si>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</si>
  <si>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</si>
  <si>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</si>
  <si>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</si>
  <si>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</si>
  <si>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</si>
  <si>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</si>
  <si>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</si>
  <si>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</si>
  <si>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</si>
  <si>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</si>
  <si>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</si>
  <si>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</si>
  <si>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</si>
  <si>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</si>
  <si>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</si>
  <si>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</si>
  <si>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</si>
  <si>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</si>
  <si>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</si>
  <si>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</si>
  <si>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</si>
  <si>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</si>
  <si>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</si>
  <si>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</si>
  <si>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</si>
  <si>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</si>
  <si>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</si>
  <si>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</si>
  <si>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</si>
  <si>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</si>
  <si>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</si>
  <si>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</si>
  <si>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</si>
  <si>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</si>
  <si>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</si>
  <si>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</si>
  <si>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</si>
  <si>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</si>
  <si>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</si>
  <si>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</si>
  <si>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</si>
  <si>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</si>
  <si>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</si>
  <si>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</si>
  <si>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</si>
  <si>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</si>
  <si>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</si>
  <si>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</si>
  <si>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</si>
  <si>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</si>
  <si>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</si>
  <si>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</si>
  <si>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</si>
  <si>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</si>
  <si>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</si>
  <si>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</si>
  <si>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</si>
  <si>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</si>
  <si>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</si>
  <si>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</si>
  <si>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</si>
  <si>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</si>
  <si>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</si>
  <si>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</si>
  <si>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</si>
  <si>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</si>
  <si>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</si>
  <si>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</si>
  <si>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</si>
  <si>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</si>
  <si>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</si>
  <si>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</si>
  <si>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</si>
  <si>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</si>
  <si>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</si>
  <si>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</si>
  <si>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</si>
  <si>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</si>
  <si>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</si>
  <si>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</si>
  <si>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</si>
  <si>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</si>
  <si>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</si>
  <si>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</si>
  <si>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</si>
  <si>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</si>
  <si>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</si>
  <si>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</si>
  <si>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</si>
  <si>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</si>
  <si>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</si>
  <si>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</si>
  <si>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</si>
  <si>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</si>
  <si>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</si>
  <si>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</si>
  <si>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</si>
  <si>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</si>
  <si>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</si>
  <si>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</si>
  <si>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</si>
  <si>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</si>
  <si>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</si>
  <si>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</si>
  <si>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</si>
  <si>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</si>
  <si>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</si>
  <si>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</si>
  <si>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</si>
  <si>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</si>
  <si>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</si>
  <si>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</si>
  <si>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</si>
  <si>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</si>
  <si>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</si>
  <si>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</si>
  <si>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</si>
  <si>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</si>
  <si>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</si>
  <si>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</si>
  <si>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</si>
  <si>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</si>
  <si>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</si>
  <si>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</si>
  <si>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</si>
  <si>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</si>
  <si>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</si>
  <si>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</si>
  <si>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</si>
  <si>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</si>
  <si>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</si>
  <si>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</si>
  <si>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</si>
  <si>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</si>
  <si>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</si>
  <si>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</si>
  <si>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</si>
  <si>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</si>
  <si>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</si>
  <si>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</si>
  <si>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</si>
  <si>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</si>
  <si>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</si>
  <si>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</si>
  <si>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</si>
  <si>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</si>
  <si>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</si>
  <si>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</si>
  <si>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</si>
  <si>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</si>
  <si>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</si>
  <si>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</si>
  <si>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</si>
  <si>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</si>
  <si>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</si>
  <si>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</si>
  <si>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</si>
  <si>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</si>
  <si>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</si>
  <si>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</si>
  <si>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</si>
  <si>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</si>
  <si>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</si>
  <si>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</si>
  <si>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</si>
  <si>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</si>
  <si>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</si>
  <si>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</si>
  <si>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</si>
  <si>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</si>
  <si>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</si>
  <si>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</si>
  <si>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</si>
  <si>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</si>
  <si>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</si>
  <si>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</si>
  <si>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</si>
  <si>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</si>
  <si>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</si>
  <si>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</si>
  <si>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</si>
  <si>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</si>
  <si>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</si>
  <si>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</si>
  <si>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</si>
  <si>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</si>
  <si>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</si>
  <si>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</si>
  <si>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</si>
  <si>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</si>
  <si>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</si>
  <si>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</si>
  <si>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</si>
  <si>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</si>
  <si>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</si>
  <si>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</si>
  <si>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</si>
  <si>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</si>
  <si>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</si>
  <si>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</si>
  <si>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</si>
  <si>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</si>
  <si>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</si>
  <si>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</si>
  <si>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</si>
  <si>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</si>
  <si>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</si>
  <si>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</si>
  <si>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</si>
  <si>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</si>
  <si>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</si>
  <si>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</si>
  <si>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</si>
  <si>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</si>
  <si>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</si>
  <si>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</si>
  <si>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</si>
  <si>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</si>
  <si>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</si>
  <si>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</si>
  <si>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</si>
  <si>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</si>
  <si>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</si>
  <si>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</si>
  <si>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</si>
  <si>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</si>
  <si>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</si>
  <si>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</si>
  <si>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</si>
  <si>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</si>
  <si>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</si>
  <si>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</si>
  <si>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</si>
  <si>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</si>
  <si>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</si>
  <si>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</si>
  <si>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</si>
  <si>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</si>
  <si>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</si>
  <si>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</si>
  <si>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</si>
  <si>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</si>
  <si>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</si>
  <si>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</si>
  <si>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</si>
  <si>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</si>
  <si>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</si>
  <si>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</si>
  <si>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</si>
  <si>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</si>
  <si>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</si>
  <si>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</si>
  <si>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</si>
  <si>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</si>
  <si>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</si>
  <si>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</si>
  <si>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</si>
  <si>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</si>
  <si>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</si>
  <si>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</si>
  <si>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</si>
  <si>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</si>
  <si>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</si>
  <si>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</si>
  <si>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</si>
  <si>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</si>
  <si>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</si>
  <si>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</si>
  <si>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</si>
  <si>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</si>
  <si>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</si>
  <si>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</si>
  <si>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</si>
  <si>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</si>
  <si>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</si>
  <si>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</si>
  <si>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</si>
  <si>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</si>
  <si>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</si>
  <si>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</si>
  <si>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</si>
  <si>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</si>
  <si>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</si>
  <si>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</si>
  <si>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</si>
  <si>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</si>
  <si>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</si>
  <si>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</si>
  <si>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</si>
  <si>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</si>
  <si>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</si>
  <si>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</si>
  <si>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</si>
  <si>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</si>
  <si>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</si>
  <si>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</si>
  <si>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</si>
  <si>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</si>
  <si>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</si>
  <si>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</si>
  <si>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</si>
  <si>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</si>
  <si>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</si>
  <si>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</si>
  <si>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</si>
  <si>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</si>
  <si>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</si>
  <si>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</si>
  <si>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</si>
  <si>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</si>
  <si>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</si>
  <si>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</si>
  <si>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</si>
  <si>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</si>
  <si>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</si>
  <si>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</si>
  <si>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</si>
  <si>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</si>
  <si>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</si>
  <si>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</si>
  <si>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</si>
  <si>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</si>
  <si>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</si>
  <si>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</si>
  <si>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</si>
  <si>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</si>
  <si>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</si>
  <si>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</si>
  <si>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</si>
  <si>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</si>
  <si>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</si>
  <si>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</si>
  <si>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</si>
  <si>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</si>
  <si>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</si>
  <si>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</si>
  <si>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</si>
  <si>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</si>
  <si>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</si>
  <si>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</si>
  <si>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</si>
  <si>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</si>
  <si>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</si>
  <si>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</si>
  <si>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</si>
  <si>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</si>
  <si>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</si>
  <si>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</si>
  <si>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</si>
  <si>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</si>
  <si>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</si>
  <si>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</si>
  <si>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</si>
  <si>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</si>
  <si>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</si>
  <si>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</si>
  <si>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</si>
  <si>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</si>
  <si>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</si>
  <si>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</si>
  <si>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</si>
  <si>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</si>
  <si>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</si>
  <si>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</si>
  <si>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</si>
  <si>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</si>
  <si>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</si>
  <si>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</si>
  <si>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</si>
  <si>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</si>
  <si>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</si>
  <si>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</si>
  <si>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</si>
  <si>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</si>
  <si>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</si>
  <si>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</si>
  <si>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</si>
  <si>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</si>
  <si>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</si>
  <si>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</si>
  <si>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</si>
  <si>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</si>
  <si>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</si>
  <si>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</si>
  <si>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</si>
  <si>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</si>
  <si>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</si>
  <si>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</si>
  <si>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</si>
  <si>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</si>
  <si>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</si>
  <si>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</si>
  <si>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</si>
  <si>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</si>
  <si>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</si>
  <si>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</si>
  <si>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</si>
  <si>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</si>
  <si>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</si>
  <si>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</si>
  <si>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</si>
  <si>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</si>
  <si>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</si>
  <si>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</si>
  <si>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</si>
  <si>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</si>
  <si>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</si>
  <si>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</si>
  <si>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</si>
  <si>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</si>
  <si>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</si>
  <si>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</si>
  <si>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</si>
  <si>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</si>
  <si>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</si>
  <si>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</si>
  <si>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</si>
  <si>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</si>
  <si>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</si>
  <si>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</si>
  <si>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</si>
  <si>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</si>
  <si>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</si>
  <si>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</si>
  <si>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</si>
  <si>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</si>
  <si>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</si>
  <si>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</si>
  <si>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</si>
  <si>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</si>
  <si>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</si>
  <si>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</si>
  <si>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</si>
  <si>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</si>
  <si>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</si>
  <si>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</si>
  <si>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</si>
  <si>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</si>
  <si>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</si>
  <si>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</si>
  <si>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</si>
  <si>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</si>
  <si>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</si>
  <si>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</si>
  <si>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</si>
  <si>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</si>
  <si>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</si>
  <si>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</si>
  <si>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</si>
  <si>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</si>
  <si>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</si>
  <si>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</si>
  <si>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</si>
  <si>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</si>
  <si>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</si>
  <si>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</si>
  <si>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</si>
  <si>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</si>
  <si>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</si>
  <si>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</si>
  <si>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</si>
  <si>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</si>
  <si>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</si>
  <si>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</si>
  <si>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</si>
  <si>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</si>
  <si>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</si>
  <si>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</si>
  <si>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</si>
  <si>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</si>
  <si>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</si>
  <si>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</si>
  <si>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</si>
  <si>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</si>
  <si>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</si>
  <si>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</si>
  <si>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</si>
  <si>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</si>
  <si>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</si>
  <si>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</si>
  <si>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</si>
  <si>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</si>
  <si>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</si>
  <si>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</si>
  <si>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</si>
  <si>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</si>
  <si>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</si>
  <si>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</si>
  <si>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</si>
  <si>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</si>
  <si>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</si>
  <si>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</si>
  <si>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</si>
  <si>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</si>
  <si>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</si>
  <si>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</si>
  <si>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</si>
  <si>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</si>
  <si>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</si>
  <si>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</si>
  <si>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</si>
  <si>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</si>
  <si>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</si>
  <si>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</si>
  <si>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</si>
  <si>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</si>
  <si>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</si>
  <si>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</si>
  <si>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</si>
  <si>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</si>
  <si>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</si>
  <si>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</si>
  <si>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</si>
  <si>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</si>
  <si>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</si>
  <si>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</si>
  <si>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</si>
  <si>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</si>
  <si>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</si>
  <si>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</si>
  <si>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</si>
  <si>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</si>
  <si>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</si>
  <si>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</si>
  <si>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</si>
  <si>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</si>
  <si>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</si>
  <si>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</si>
  <si>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</si>
  <si>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</si>
  <si>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</si>
  <si>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</si>
  <si>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</si>
  <si>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</si>
  <si>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</si>
  <si>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</si>
  <si>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</si>
  <si>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</si>
  <si>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</si>
  <si>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</si>
  <si>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</si>
  <si>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</si>
  <si>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</si>
  <si>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</si>
  <si>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</si>
  <si>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</si>
  <si>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</si>
  <si>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</si>
  <si>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</si>
  <si>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</si>
  <si>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</si>
  <si>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</si>
  <si>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</si>
  <si>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</si>
  <si>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</si>
  <si>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</si>
  <si>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</si>
  <si>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</si>
  <si>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</si>
  <si>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</si>
  <si>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</si>
  <si>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</si>
  <si>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</si>
  <si>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</si>
  <si>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</si>
  <si>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</si>
  <si>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</si>
  <si>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</si>
  <si>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</si>
  <si>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</si>
  <si>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</si>
  <si>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</si>
  <si>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</si>
  <si>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</si>
  <si>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</si>
  <si>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</si>
  <si>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</si>
  <si>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</si>
  <si>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</si>
  <si>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</si>
  <si>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</si>
  <si>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</si>
  <si>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</si>
  <si>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</si>
  <si>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</si>
  <si>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</si>
  <si>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</si>
  <si>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</si>
  <si>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</si>
  <si>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</si>
  <si>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</si>
  <si>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</si>
  <si>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</si>
  <si>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</si>
  <si>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</si>
  <si>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</si>
  <si>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</si>
  <si>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</si>
  <si>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</si>
  <si>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</si>
  <si>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</si>
  <si>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</si>
  <si>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</si>
  <si>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</si>
  <si>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</si>
  <si>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</si>
  <si>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</si>
  <si>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</si>
  <si>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</si>
  <si>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</si>
  <si>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</si>
  <si>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</si>
  <si>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</si>
  <si>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</si>
  <si>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</si>
  <si>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</si>
  <si>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</si>
  <si>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</si>
  <si>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</si>
  <si>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</si>
  <si>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</si>
  <si>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</si>
  <si>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</si>
  <si>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</si>
  <si>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</si>
  <si>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</si>
  <si>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</si>
  <si>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</si>
  <si>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</si>
  <si>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</si>
  <si>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</si>
  <si>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</si>
  <si>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</si>
  <si>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</si>
  <si>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</si>
  <si>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</si>
  <si>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</si>
  <si>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</si>
  <si>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</si>
  <si>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</si>
  <si>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</si>
  <si>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</si>
  <si>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</si>
  <si>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</si>
  <si>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</si>
  <si>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</si>
  <si>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</si>
  <si>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</si>
  <si>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</si>
  <si>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</si>
  <si>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</si>
  <si>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</si>
  <si>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</si>
  <si>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</si>
  <si>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</si>
  <si>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</si>
  <si>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</si>
  <si>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</si>
  <si>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</si>
  <si>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</si>
  <si>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</si>
  <si>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</si>
  <si>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</si>
  <si>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</si>
  <si>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</si>
  <si>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</si>
  <si>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</si>
  <si>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</si>
  <si>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</si>
  <si>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</si>
  <si>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</si>
  <si>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</si>
  <si>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</si>
  <si>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</si>
  <si>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</si>
  <si>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</si>
  <si>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</si>
  <si>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</si>
  <si>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</si>
  <si>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</si>
  <si>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</si>
  <si>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</si>
  <si>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</si>
  <si>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</si>
  <si>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</si>
  <si>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</si>
  <si>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</si>
  <si>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</si>
  <si>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</si>
  <si>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</si>
  <si>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</si>
  <si>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</si>
  <si>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</si>
  <si>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</si>
  <si>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</si>
  <si>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</si>
  <si>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</si>
  <si>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</si>
  <si>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</si>
  <si>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</si>
  <si>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</si>
  <si>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</si>
  <si>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</si>
  <si>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</si>
  <si>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</si>
  <si>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</si>
  <si>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</si>
  <si>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</si>
  <si>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</si>
  <si>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</si>
  <si>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</si>
  <si>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</si>
  <si>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</si>
  <si>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</si>
  <si>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</si>
  <si>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</si>
  <si>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</si>
  <si>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</si>
  <si>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</si>
  <si>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</si>
  <si>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</si>
  <si>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</si>
  <si>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</si>
  <si>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</si>
  <si>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</si>
  <si>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</si>
  <si>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</si>
  <si>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</si>
  <si>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</si>
  <si>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</si>
  <si>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</si>
  <si>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</si>
  <si>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</si>
  <si>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</si>
  <si>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</si>
  <si>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</si>
  <si>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</si>
  <si>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</si>
  <si>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</si>
  <si>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</si>
  <si>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</si>
  <si>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</si>
  <si>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</si>
  <si>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</si>
  <si>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</si>
  <si>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</si>
  <si>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</si>
  <si>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</si>
  <si>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</si>
  <si>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</si>
  <si>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</si>
  <si>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</si>
  <si>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</si>
  <si>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</si>
  <si>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</si>
  <si>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</si>
  <si>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</si>
  <si>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</si>
  <si>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</si>
  <si>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</si>
  <si>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</si>
  <si>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</si>
  <si>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</si>
  <si>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</si>
  <si>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</si>
  <si>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</si>
  <si>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</si>
  <si>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</si>
  <si>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</si>
  <si>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</si>
  <si>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</si>
  <si>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</si>
  <si>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</si>
  <si>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</si>
  <si>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</si>
  <si>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</si>
  <si>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</si>
  <si>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</si>
  <si>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</si>
  <si>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</si>
  <si>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</si>
  <si>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</si>
  <si>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</si>
  <si>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</si>
  <si>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</si>
  <si>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</si>
  <si>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</si>
  <si>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</si>
  <si>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</si>
  <si>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</si>
  <si>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</si>
  <si>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</si>
  <si>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</si>
  <si>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</si>
  <si>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</si>
  <si>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</si>
  <si>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</si>
  <si>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</si>
  <si>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</si>
  <si>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</si>
  <si>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</si>
  <si>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</si>
  <si>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</si>
  <si>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</si>
  <si>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</si>
  <si>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</si>
  <si>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</si>
  <si>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</si>
  <si>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</si>
  <si>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</si>
  <si>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</si>
  <si>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</si>
  <si>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</si>
  <si>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</si>
  <si>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</si>
  <si>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</si>
  <si>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</si>
  <si>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</si>
  <si>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</si>
  <si>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</si>
  <si>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</si>
  <si>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</si>
  <si>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</si>
  <si>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</si>
  <si>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</si>
  <si>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</si>
  <si>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</si>
  <si>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</si>
  <si>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</si>
  <si>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</si>
  <si>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</si>
  <si>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</si>
  <si>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</si>
  <si>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</si>
  <si>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</si>
  <si>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</si>
  <si>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</si>
  <si>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</si>
  <si>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</si>
  <si>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</si>
  <si>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</si>
  <si>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</si>
  <si>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</si>
  <si>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</si>
  <si>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</si>
  <si>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</si>
  <si>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</si>
  <si>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</si>
  <si>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</si>
  <si>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</si>
  <si>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</si>
  <si>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</si>
  <si>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</si>
  <si>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</si>
  <si>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</si>
  <si>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</si>
  <si>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</si>
  <si>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</si>
  <si>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</si>
  <si>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</si>
  <si>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</si>
  <si>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</si>
  <si>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</si>
  <si>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</si>
  <si>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</si>
  <si>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</si>
  <si>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</si>
  <si>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</si>
  <si>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</si>
  <si>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</si>
  <si>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</si>
  <si>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</si>
  <si>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</si>
  <si>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</si>
  <si>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</si>
  <si>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</si>
  <si>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</si>
  <si>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</si>
  <si>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</si>
  <si>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</si>
  <si>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</si>
  <si>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</si>
  <si>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</si>
  <si>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</si>
  <si>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</si>
  <si>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</si>
  <si>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</si>
  <si>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</si>
  <si>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</si>
  <si>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</si>
  <si>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</si>
  <si>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</si>
  <si>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</si>
  <si>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</si>
  <si>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</si>
  <si>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</si>
  <si>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</si>
  <si>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</si>
  <si>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</si>
  <si>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</si>
  <si>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</si>
  <si>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</si>
  <si>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</si>
  <si>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</si>
  <si>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</si>
  <si>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</si>
  <si>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</si>
  <si>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</si>
  <si>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</si>
  <si>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</si>
  <si>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</si>
  <si>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</si>
  <si>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</si>
  <si>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</si>
  <si>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</si>
  <si>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</si>
  <si>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</si>
  <si>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</si>
  <si>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</si>
  <si>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</si>
  <si>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</si>
  <si>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</si>
  <si>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</si>
  <si>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</si>
  <si>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</si>
  <si>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</si>
  <si>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</si>
  <si>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</si>
  <si>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</si>
  <si>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</si>
  <si>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</si>
  <si>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</si>
  <si>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</si>
  <si>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</si>
  <si>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</si>
  <si>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</si>
  <si>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</si>
  <si>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</si>
  <si>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</si>
  <si>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</si>
  <si>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</si>
  <si>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</si>
  <si>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</si>
  <si>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</si>
  <si>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</si>
  <si>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</si>
  <si>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</si>
  <si>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</si>
  <si>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</si>
  <si>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</si>
  <si>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</si>
  <si>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</si>
  <si>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</si>
  <si>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</si>
  <si>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</si>
  <si>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</si>
  <si>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</si>
  <si>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</si>
  <si>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</si>
  <si>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</si>
  <si>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</si>
  <si>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</si>
  <si>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</si>
  <si>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</si>
  <si>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</si>
  <si>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</si>
  <si>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</si>
  <si>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</si>
  <si>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</si>
  <si>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</si>
  <si>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</si>
  <si>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</si>
  <si>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</si>
  <si>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</si>
  <si>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</si>
  <si>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</si>
  <si>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</si>
  <si>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</si>
  <si>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</si>
  <si>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</si>
  <si>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</si>
  <si>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</si>
  <si>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</si>
  <si>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</si>
  <si>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</si>
  <si>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</si>
  <si>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</si>
  <si>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</si>
  <si>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</si>
  <si>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</si>
  <si>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</si>
  <si>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</si>
  <si>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</si>
  <si>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</si>
  <si>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</si>
  <si>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</si>
  <si>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</si>
  <si>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</si>
  <si>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</si>
  <si>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</si>
  <si>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</si>
  <si>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</si>
  <si>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</si>
  <si>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</si>
  <si>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</si>
  <si>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</si>
  <si>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</si>
  <si>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</si>
  <si>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</si>
  <si>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</si>
  <si>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</si>
  <si>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</si>
  <si>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</si>
  <si>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</si>
  <si>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</si>
  <si>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</si>
  <si>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</si>
  <si>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</si>
  <si>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</si>
  <si>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</si>
  <si>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</si>
  <si>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</si>
  <si>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</si>
  <si>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</si>
  <si>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</si>
  <si>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</si>
  <si>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</si>
  <si>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</si>
  <si>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</si>
  <si>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</si>
  <si>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</si>
  <si>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</si>
  <si>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</si>
  <si>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</si>
  <si>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</si>
  <si>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</si>
  <si>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</si>
  <si>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</si>
  <si>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</si>
  <si>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</si>
  <si>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</si>
  <si>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</si>
  <si>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</si>
  <si>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</si>
  <si>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</si>
  <si>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</si>
  <si>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</si>
  <si>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</si>
  <si>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</si>
  <si>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</si>
  <si>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</si>
  <si>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</si>
  <si>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</si>
  <si>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</si>
  <si>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</si>
  <si>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</si>
  <si>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</si>
  <si>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</si>
  <si>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</si>
  <si>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</si>
  <si>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</si>
  <si>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</si>
  <si>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</si>
  <si>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</si>
  <si>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</si>
  <si>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</si>
  <si>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</si>
  <si>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</si>
  <si>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</si>
  <si>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</si>
  <si>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</si>
  <si>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</si>
  <si>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</si>
  <si>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</si>
  <si>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</si>
  <si>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</si>
  <si>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</si>
  <si>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</si>
  <si>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</si>
  <si>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</si>
  <si>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</si>
  <si>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</si>
  <si>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</si>
  <si>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</si>
  <si>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</si>
  <si>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</si>
  <si>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</si>
  <si>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</si>
  <si>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</si>
  <si>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</si>
  <si>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</si>
  <si>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</si>
  <si>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</si>
  <si>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</si>
  <si>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</si>
  <si>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</si>
  <si>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</si>
  <si>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</si>
  <si>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</si>
  <si>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</si>
  <si>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</si>
  <si>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</si>
  <si>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</si>
  <si>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</si>
  <si>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</si>
  <si>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</si>
  <si>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</si>
  <si>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</si>
  <si>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</si>
  <si>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</si>
  <si>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</si>
  <si>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</si>
  <si>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</si>
  <si>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</si>
  <si>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</si>
  <si>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</si>
  <si>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</si>
  <si>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</si>
  <si>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</si>
  <si>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</si>
  <si>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</si>
  <si>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</si>
  <si>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</si>
  <si>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</si>
  <si>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</si>
  <si>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</si>
  <si>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</si>
  <si>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</si>
  <si>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</si>
  <si>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</si>
  <si>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</si>
  <si>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</si>
  <si>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</si>
  <si>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</si>
  <si>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</si>
  <si>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</si>
  <si>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</si>
  <si>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</si>
  <si>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</si>
  <si>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</si>
  <si>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</si>
  <si>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</si>
  <si>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</si>
  <si>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</si>
  <si>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</si>
  <si>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</si>
  <si>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</si>
  <si>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</si>
  <si>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</si>
  <si>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</si>
  <si>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</si>
  <si>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</si>
  <si>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</si>
  <si>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</si>
  <si>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</si>
  <si>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</si>
  <si>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</si>
  <si>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</si>
  <si>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</si>
  <si>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</si>
  <si>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</si>
  <si>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</si>
  <si>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</si>
  <si>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</si>
  <si>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</si>
  <si>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</si>
  <si>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</si>
  <si>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</si>
  <si>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</si>
  <si>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</si>
  <si>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</si>
  <si>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</si>
  <si>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</si>
  <si>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</si>
  <si>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</si>
  <si>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</si>
  <si>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</si>
  <si>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</si>
  <si>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</si>
  <si>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</si>
  <si>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</si>
  <si>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</si>
  <si>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</si>
  <si>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</si>
  <si>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</si>
  <si>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</si>
  <si>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</si>
  <si>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</si>
  <si>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</si>
  <si>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</si>
  <si>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</si>
  <si>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</si>
  <si>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</si>
  <si>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</si>
  <si>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</si>
  <si>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</si>
  <si>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</si>
  <si>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</si>
  <si>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</si>
  <si>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</si>
  <si>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</si>
  <si>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</si>
  <si>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</si>
  <si>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</si>
  <si>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</si>
  <si>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</si>
  <si>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</si>
  <si>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</si>
  <si>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</si>
  <si>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</si>
  <si>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</si>
  <si>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</si>
  <si>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</si>
  <si>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</si>
  <si>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</si>
  <si>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</si>
  <si>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</si>
  <si>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</si>
  <si>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</si>
  <si>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</si>
  <si>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</si>
  <si>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</si>
  <si>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</si>
  <si>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</si>
  <si>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</si>
  <si>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</si>
  <si>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</si>
  <si>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</si>
  <si>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</si>
  <si>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</si>
  <si>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</si>
  <si>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</si>
  <si>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</si>
  <si>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</si>
  <si>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</si>
  <si>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</si>
  <si>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</si>
  <si>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</si>
  <si>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</si>
  <si>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</si>
  <si>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</si>
  <si>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</si>
  <si>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</si>
  <si>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</si>
  <si>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</si>
  <si>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</si>
  <si>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</si>
  <si>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</si>
  <si>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</si>
  <si>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</si>
  <si>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</si>
  <si>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</si>
  <si>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</si>
  <si>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</si>
  <si>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</si>
  <si>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</si>
  <si>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</si>
  <si>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</si>
  <si>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</si>
  <si>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</si>
  <si>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</si>
  <si>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</si>
  <si>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</si>
  <si>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</si>
  <si>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</si>
  <si>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</si>
  <si>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</si>
  <si>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</si>
  <si>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</si>
  <si>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</si>
  <si>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</si>
  <si>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</si>
  <si>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</si>
  <si>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</si>
  <si>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</si>
  <si>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</si>
  <si>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</si>
  <si>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</si>
  <si>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</si>
  <si>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</si>
  <si>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</si>
  <si>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</si>
  <si>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</si>
  <si>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</si>
  <si>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</si>
  <si>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</si>
  <si>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</si>
  <si>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</si>
  <si>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</si>
  <si>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</si>
  <si>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</si>
  <si>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</si>
  <si>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</si>
  <si>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</si>
  <si>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</si>
  <si>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</si>
  <si>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</si>
  <si>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</si>
  <si>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</si>
  <si>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</si>
  <si>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</si>
  <si>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</si>
  <si>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</si>
  <si>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</si>
  <si>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</si>
  <si>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</si>
  <si>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</si>
  <si>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</si>
  <si>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</si>
  <si>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</si>
  <si>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</si>
  <si>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</si>
  <si>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</si>
  <si>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</si>
  <si>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</si>
  <si>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</si>
  <si>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</si>
  <si>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</si>
  <si>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</si>
  <si>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</si>
  <si>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</si>
  <si>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</si>
  <si>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</si>
  <si>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</si>
  <si>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</si>
  <si>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</si>
  <si>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</si>
  <si>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</si>
  <si>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</si>
  <si>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</si>
  <si>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</si>
  <si>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</si>
  <si>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</si>
  <si>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</si>
  <si>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</si>
  <si>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</si>
  <si>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</si>
  <si>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</si>
  <si>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</si>
  <si>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</si>
  <si>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</si>
  <si>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</si>
  <si>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</si>
  <si>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</si>
  <si>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</si>
  <si>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</si>
  <si>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</si>
  <si>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</si>
  <si>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</si>
  <si>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</si>
  <si>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</si>
  <si>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</si>
  <si>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</si>
  <si>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</si>
  <si>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</si>
  <si>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</si>
  <si>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</si>
  <si>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</si>
  <si>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</si>
  <si>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</si>
  <si>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</si>
  <si>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</si>
  <si>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</si>
  <si>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</si>
  <si>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</si>
  <si>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</si>
  <si>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</si>
  <si>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</si>
  <si>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</si>
  <si>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</si>
  <si>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</si>
  <si>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</si>
  <si>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</si>
  <si>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</si>
  <si>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</si>
  <si>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</si>
  <si>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</si>
  <si>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</si>
  <si>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</si>
  <si>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</si>
  <si>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</si>
  <si>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</si>
  <si>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</si>
  <si>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</si>
  <si>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</si>
  <si>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</si>
  <si>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</si>
  <si>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</si>
  <si>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</si>
  <si>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</si>
  <si>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</si>
  <si>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</si>
  <si>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</si>
  <si>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</si>
  <si>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</si>
  <si>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</si>
  <si>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</si>
  <si>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</si>
  <si>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</si>
  <si>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</si>
  <si>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</si>
  <si>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</si>
  <si>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</si>
  <si>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</si>
  <si>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</si>
  <si>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</si>
  <si>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</si>
  <si>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</si>
  <si>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</si>
  <si>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</si>
  <si>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</si>
  <si>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</si>
  <si>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</si>
  <si>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</si>
  <si>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</si>
  <si>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</si>
  <si>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</si>
  <si>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</si>
  <si>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</si>
  <si>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</si>
  <si>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</si>
  <si>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</si>
  <si>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</si>
  <si>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</si>
  <si>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</si>
  <si>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</si>
  <si>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</si>
  <si>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</si>
  <si>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</si>
  <si>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</si>
  <si>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</si>
  <si>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</si>
  <si>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</si>
  <si>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</si>
  <si>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</si>
  <si>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</si>
  <si>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</si>
  <si>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</si>
  <si>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</si>
  <si>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</si>
  <si>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</si>
  <si>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</si>
  <si>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</si>
  <si>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</si>
  <si>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</si>
  <si>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</si>
  <si>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</si>
  <si>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</si>
  <si>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</si>
  <si>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</si>
  <si>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</si>
  <si>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</si>
  <si>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</si>
  <si>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</si>
  <si>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</si>
  <si>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</si>
  <si>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</si>
  <si>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</si>
  <si>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</si>
  <si>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</si>
  <si>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</si>
  <si>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</si>
  <si>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</si>
  <si>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</si>
  <si>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</si>
  <si>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</si>
  <si>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</si>
  <si>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</si>
  <si>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</si>
  <si>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</si>
  <si>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</si>
  <si>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</si>
  <si>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</si>
  <si>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</si>
  <si>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</si>
  <si>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</si>
  <si>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</si>
  <si>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</si>
  <si>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</si>
  <si>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</si>
  <si>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</si>
  <si>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</si>
  <si>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</si>
  <si>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</si>
  <si>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</si>
  <si>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</si>
  <si>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</si>
  <si>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</si>
  <si>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</si>
  <si>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</si>
  <si>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</si>
  <si>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</si>
  <si>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</si>
  <si>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</si>
  <si>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</si>
  <si>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</si>
  <si>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</si>
  <si>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</si>
  <si>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</si>
  <si>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</si>
  <si>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</si>
  <si>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</si>
  <si>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</si>
  <si>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</si>
  <si>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</si>
  <si>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</si>
  <si>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</si>
  <si>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</si>
  <si>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</si>
  <si>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</si>
  <si>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</si>
  <si>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</si>
  <si>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</si>
  <si>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</si>
  <si>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</si>
  <si>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</si>
  <si>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</si>
  <si>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</si>
  <si>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</si>
  <si>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</si>
  <si>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</si>
  <si>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</si>
  <si>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</si>
  <si>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</si>
  <si>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</si>
  <si>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</si>
  <si>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</si>
  <si>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</si>
  <si>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</si>
  <si>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</si>
  <si>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</si>
  <si>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</si>
  <si>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</si>
  <si>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</si>
  <si>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</si>
  <si>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</si>
  <si>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</si>
  <si>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</si>
  <si>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</si>
  <si>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</si>
  <si>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</si>
  <si>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</si>
  <si>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</si>
  <si>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</si>
  <si>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</si>
  <si>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</si>
  <si>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</si>
  <si>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</si>
  <si>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</si>
  <si>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</si>
  <si>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</si>
  <si>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</si>
  <si>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</si>
  <si>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</si>
  <si>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</si>
  <si>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</si>
  <si>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</si>
  <si>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</si>
  <si>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</si>
  <si>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</si>
  <si>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</si>
  <si>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</si>
  <si>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</si>
  <si>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</si>
  <si>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</si>
  <si>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</si>
  <si>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</si>
  <si>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</si>
  <si>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</si>
  <si>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</si>
  <si>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</si>
  <si>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</si>
  <si>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</si>
  <si>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</si>
  <si>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</si>
  <si>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</si>
  <si>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</si>
  <si>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</si>
  <si>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</si>
  <si>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</si>
  <si>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</si>
  <si>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</si>
  <si>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</si>
  <si>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</si>
  <si>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</si>
  <si>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</si>
  <si>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</si>
  <si>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</si>
  <si>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</si>
  <si>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</si>
  <si>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</si>
  <si>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</si>
  <si>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</si>
  <si>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</si>
  <si>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</si>
  <si>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</si>
  <si>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</si>
  <si>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</si>
  <si>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</si>
  <si>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</si>
  <si>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</si>
  <si>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</si>
  <si>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</si>
  <si>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</si>
  <si>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</si>
  <si>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</si>
  <si>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</si>
  <si>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</si>
  <si>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</si>
  <si>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</si>
  <si>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</si>
  <si>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</si>
  <si>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</si>
  <si>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</si>
  <si>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</si>
  <si>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</si>
  <si>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</si>
  <si>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</si>
  <si>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</si>
  <si>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</si>
  <si>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</si>
  <si>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</si>
  <si>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</si>
  <si>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</si>
  <si>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</si>
  <si>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</si>
  <si>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</si>
  <si>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</si>
  <si>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</si>
  <si>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</si>
  <si>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</si>
  <si>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</si>
  <si>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</si>
  <si>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</si>
  <si>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</si>
  <si>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</si>
  <si>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</si>
  <si>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</si>
  <si>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</si>
  <si>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</si>
  <si>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</si>
  <si>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</si>
  <si>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</si>
  <si>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</si>
  <si>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</si>
  <si>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</si>
  <si>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</si>
  <si>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</si>
  <si>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</si>
  <si>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</si>
  <si>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</si>
  <si>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</si>
  <si>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</si>
  <si>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</si>
  <si>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</si>
  <si>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</si>
  <si>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</si>
  <si>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</si>
  <si>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</si>
  <si>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</si>
  <si>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</si>
  <si>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</si>
  <si>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</si>
  <si>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</si>
  <si>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</si>
  <si>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</si>
  <si>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</si>
  <si>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</si>
  <si>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</si>
  <si>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</si>
  <si>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</si>
  <si>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</si>
  <si>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</si>
  <si>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</si>
  <si>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</si>
  <si>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</si>
  <si>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</si>
  <si>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</si>
  <si>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</si>
  <si>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</si>
  <si>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</si>
  <si>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</si>
  <si>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</si>
  <si>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</si>
  <si>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</si>
  <si>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</si>
  <si>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</si>
  <si>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</si>
  <si>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</si>
  <si>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</si>
  <si>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</si>
  <si>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</si>
  <si>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</si>
  <si>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</si>
  <si>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</si>
  <si>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</si>
  <si>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</si>
  <si>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</si>
  <si>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</si>
  <si>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</si>
  <si>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</si>
  <si>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</si>
  <si>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</si>
  <si>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</si>
  <si>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</si>
  <si>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</si>
  <si>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</si>
  <si>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</si>
  <si>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</si>
  <si>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</si>
  <si>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</si>
  <si>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</si>
  <si>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</si>
  <si>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</si>
  <si>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</si>
  <si>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</si>
  <si>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</si>
  <si>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</si>
  <si>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</si>
  <si>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</si>
  <si>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</si>
  <si>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</si>
  <si>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</si>
  <si>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</si>
  <si>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</si>
  <si>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</si>
  <si>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</si>
  <si>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</si>
  <si>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</si>
  <si>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</si>
  <si>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</si>
  <si>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</si>
  <si>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</si>
  <si>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</si>
  <si>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</si>
  <si>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</si>
  <si>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</si>
  <si>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</si>
  <si>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</si>
  <si>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</si>
  <si>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</si>
  <si>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</si>
  <si>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</si>
  <si>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</si>
  <si>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</si>
  <si>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</si>
  <si>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</si>
  <si>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</si>
  <si>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</si>
  <si>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</si>
  <si>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</si>
  <si>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</si>
  <si>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</si>
  <si>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</si>
  <si>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</si>
  <si>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</si>
  <si>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</si>
  <si>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</si>
  <si>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</si>
  <si>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</si>
  <si>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</si>
  <si>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</si>
  <si>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</si>
  <si>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</si>
  <si>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</si>
  <si>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</si>
  <si>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</si>
  <si>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</si>
  <si>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</si>
  <si>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</si>
  <si>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</si>
  <si>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</si>
  <si>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</si>
  <si>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</si>
  <si>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</si>
  <si>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</si>
  <si>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</si>
  <si>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</si>
  <si>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</si>
  <si>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</si>
  <si>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</si>
  <si>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</si>
  <si>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</si>
  <si>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</si>
  <si>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</si>
  <si>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</si>
  <si>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</si>
  <si>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</si>
  <si>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</si>
  <si>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</si>
  <si>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</si>
  <si>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</si>
  <si>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</si>
  <si>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</si>
  <si>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</si>
  <si>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</si>
  <si>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</si>
  <si>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</si>
  <si>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</si>
  <si>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</si>
  <si>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</si>
  <si>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</si>
  <si>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</si>
  <si>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</si>
  <si>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</si>
  <si>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</si>
  <si>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</si>
  <si>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</si>
  <si>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</si>
  <si>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</si>
  <si>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</si>
  <si>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</si>
  <si>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</si>
  <si>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</si>
  <si>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</si>
  <si>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</si>
  <si>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</si>
  <si>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</si>
  <si>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</si>
  <si>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</si>
  <si>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</si>
  <si>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</si>
  <si>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</si>
  <si>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</si>
  <si>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</si>
  <si>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</si>
  <si>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</si>
  <si>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</si>
  <si>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</si>
  <si>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</si>
  <si>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</si>
  <si>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</si>
  <si>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</si>
  <si>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</si>
  <si>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</si>
  <si>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</si>
  <si>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</si>
  <si>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</si>
  <si>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</si>
  <si>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</si>
  <si>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</si>
  <si>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</si>
  <si>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</si>
  <si>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</si>
  <si>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</si>
  <si>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</si>
  <si>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</si>
  <si>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</si>
  <si>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</si>
  <si>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</si>
  <si>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</si>
  <si>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</si>
  <si>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</si>
  <si>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</si>
  <si>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</si>
  <si>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</si>
  <si>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</si>
  <si>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</si>
  <si>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</si>
  <si>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</si>
  <si>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</si>
  <si>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</si>
  <si>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</si>
  <si>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</si>
  <si>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</si>
  <si>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</si>
  <si>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</si>
  <si>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</si>
  <si>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</si>
  <si>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</si>
  <si>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</si>
  <si>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</si>
  <si>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</si>
  <si>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</si>
  <si>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</si>
  <si>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</si>
  <si>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</si>
  <si>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</si>
  <si>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</si>
  <si>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</si>
  <si>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</si>
  <si>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</si>
  <si>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</si>
  <si>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</si>
  <si>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</si>
  <si>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</si>
  <si>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</si>
  <si>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</si>
  <si>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</si>
  <si>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</si>
  <si>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</si>
  <si>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</si>
  <si>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</si>
  <si>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</si>
  <si>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</si>
  <si>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</si>
  <si>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</si>
  <si>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</si>
  <si>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</si>
  <si>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</si>
  <si>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</si>
  <si>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</si>
  <si>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</si>
  <si>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</si>
  <si>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</si>
  <si>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</si>
  <si>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</si>
  <si>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</si>
  <si>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</si>
  <si>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</si>
  <si>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</si>
  <si>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</si>
  <si>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</si>
  <si>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</si>
  <si>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</si>
  <si>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</si>
  <si>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</si>
  <si>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</si>
  <si>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</si>
  <si>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</si>
  <si>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</si>
  <si>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</si>
  <si>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</si>
  <si>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</si>
  <si>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</si>
  <si>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</si>
  <si>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</si>
  <si>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</si>
  <si>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</si>
  <si>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</si>
  <si>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</si>
  <si>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</si>
  <si>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</si>
  <si>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</si>
  <si>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</si>
  <si>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</si>
  <si>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</si>
  <si>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</si>
  <si>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</si>
  <si>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</si>
  <si>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</si>
  <si>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</si>
  <si>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</si>
  <si>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</si>
  <si>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</si>
  <si>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</si>
  <si>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</si>
  <si>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</si>
  <si>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</si>
  <si>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</si>
  <si>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</si>
  <si>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</si>
  <si>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</si>
  <si>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</si>
  <si>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</si>
  <si>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</si>
  <si>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</si>
  <si>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</si>
  <si>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</si>
  <si>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</si>
  <si>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</si>
  <si>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</si>
  <si>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</si>
  <si>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</si>
  <si>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</si>
  <si>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</si>
  <si>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</si>
  <si>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</si>
  <si>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</si>
  <si>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</si>
  <si>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</si>
  <si>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</si>
  <si>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</si>
  <si>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</si>
  <si>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</si>
  <si>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</si>
  <si>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</si>
  <si>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</si>
  <si>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</si>
  <si>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</si>
  <si>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</si>
  <si>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</si>
  <si>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</si>
  <si>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</si>
  <si>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</si>
  <si>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</si>
  <si>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</si>
  <si>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</si>
  <si>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</si>
  <si>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</si>
  <si>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</si>
  <si>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</si>
  <si>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</si>
  <si>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</si>
  <si>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</si>
  <si>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</si>
  <si>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</si>
  <si>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</si>
  <si>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</si>
  <si>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</si>
  <si>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</si>
  <si>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</si>
  <si>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</si>
  <si>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</si>
  <si>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</si>
  <si>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</si>
  <si>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</si>
  <si>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</si>
  <si>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</si>
  <si>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</si>
  <si>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</si>
  <si>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</si>
  <si>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</si>
  <si>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</si>
  <si>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</si>
  <si>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</si>
  <si>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</si>
  <si>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</si>
  <si>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</si>
  <si>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</si>
  <si>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</si>
  <si>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</si>
  <si>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</si>
  <si>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</si>
  <si>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</si>
  <si>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</si>
  <si>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</si>
  <si>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</si>
  <si>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</si>
  <si>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</si>
  <si>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</si>
  <si>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</si>
  <si>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</si>
  <si>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</si>
  <si>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</si>
  <si>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</si>
  <si>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</si>
  <si>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</si>
  <si>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</si>
  <si>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</si>
  <si>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</si>
  <si>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</si>
  <si>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</si>
  <si>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</si>
  <si>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</si>
  <si>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</si>
  <si>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</si>
  <si>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</si>
  <si>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</si>
  <si>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</si>
  <si>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</si>
  <si>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</si>
  <si>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</si>
  <si>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</si>
  <si>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</si>
  <si>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</si>
  <si>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</si>
  <si>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</si>
  <si>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</si>
  <si>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</si>
  <si>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</si>
  <si>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</si>
  <si>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</si>
  <si>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</si>
  <si>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</si>
  <si>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</si>
  <si>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</si>
  <si>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</si>
  <si>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</si>
  <si>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</si>
  <si>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</si>
  <si>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</si>
  <si>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</si>
  <si>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</si>
  <si>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</si>
  <si>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</si>
  <si>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</si>
  <si>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</si>
  <si>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</si>
  <si>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</si>
  <si>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</si>
  <si>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</si>
  <si>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</si>
  <si>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</si>
  <si>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</si>
  <si>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</si>
  <si>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</si>
  <si>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</si>
  <si>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</si>
  <si>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</si>
  <si>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</si>
  <si>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</si>
  <si>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</si>
  <si>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</si>
  <si>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</si>
  <si>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</si>
  <si>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</si>
  <si>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</si>
  <si>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</si>
  <si>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</si>
  <si>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</si>
  <si>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</si>
  <si>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</si>
  <si>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</si>
  <si>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</si>
  <si>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</si>
  <si>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</si>
  <si>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</si>
  <si>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</si>
  <si>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</si>
  <si>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</si>
  <si>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</si>
  <si>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</si>
  <si>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</si>
  <si>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</si>
  <si>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</si>
  <si>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</si>
  <si>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</si>
  <si>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</si>
  <si>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</si>
  <si>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</si>
  <si>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</si>
  <si>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</si>
  <si>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</si>
  <si>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</si>
  <si>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</si>
  <si>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</si>
  <si>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</si>
  <si>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</si>
  <si>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</si>
  <si>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</si>
  <si>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</si>
  <si>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</si>
  <si>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</si>
  <si>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</si>
  <si>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</si>
  <si>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</si>
  <si>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</si>
  <si>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</si>
  <si>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</si>
  <si>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</si>
  <si>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</si>
  <si>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</si>
  <si>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</si>
  <si>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</si>
  <si>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</si>
  <si>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</si>
  <si>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</si>
  <si>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</si>
  <si>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</si>
  <si>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</si>
  <si>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</si>
  <si>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</si>
  <si>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</si>
  <si>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</si>
  <si>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</si>
  <si>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</si>
  <si>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</si>
  <si>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</si>
  <si>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</si>
  <si>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</si>
  <si>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</si>
  <si>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</si>
  <si>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</si>
  <si>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</si>
  <si>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</si>
  <si>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</si>
  <si>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</si>
  <si>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</si>
  <si>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</si>
  <si>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</si>
  <si>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</si>
  <si>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</si>
  <si>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</si>
  <si>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</si>
  <si>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</si>
  <si>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</si>
  <si>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</si>
  <si>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</si>
  <si>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</si>
  <si>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</si>
  <si>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</si>
  <si>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</si>
  <si>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</si>
  <si>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</si>
  <si>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</si>
  <si>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</si>
  <si>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</si>
  <si>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</si>
  <si>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</si>
  <si>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</si>
  <si>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</si>
  <si>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</si>
  <si>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</si>
  <si>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</si>
  <si>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</si>
  <si>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</si>
  <si>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</si>
  <si>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</si>
  <si>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</si>
  <si>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</si>
  <si>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</si>
  <si>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</si>
  <si>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</si>
  <si>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</si>
  <si>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</si>
  <si>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</si>
  <si>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</si>
  <si>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</si>
  <si>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</si>
  <si>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</si>
  <si>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</si>
  <si>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</si>
  <si>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</si>
  <si>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</si>
  <si>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</si>
  <si>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</si>
  <si>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</si>
  <si>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</si>
  <si>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</si>
  <si>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</si>
  <si>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</si>
  <si>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</si>
  <si>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</si>
  <si>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</si>
  <si>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</si>
  <si>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</si>
  <si>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</si>
  <si>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</si>
  <si>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</si>
  <si>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</si>
  <si>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</si>
  <si>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</si>
  <si>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</si>
  <si>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</si>
  <si>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</si>
  <si>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</si>
  <si>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</si>
  <si>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</si>
  <si>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</si>
  <si>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</si>
  <si>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</si>
  <si>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</si>
  <si>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</si>
  <si>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</si>
  <si>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</si>
  <si>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</si>
  <si>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</si>
  <si>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</si>
  <si>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</si>
  <si>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</si>
  <si>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</si>
  <si>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</si>
  <si>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</si>
  <si>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</si>
  <si>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</si>
  <si>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</si>
  <si>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</si>
  <si>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</si>
  <si>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</si>
  <si>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</si>
  <si>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</si>
  <si>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</si>
  <si>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</si>
  <si>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</si>
  <si>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</si>
  <si>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</si>
  <si>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</si>
  <si>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</si>
  <si>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</si>
  <si>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</si>
  <si>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</si>
  <si>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</si>
  <si>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</si>
  <si>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</si>
  <si>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</si>
  <si>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</si>
  <si>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</si>
  <si>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</si>
  <si>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</si>
  <si>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</si>
  <si>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</si>
  <si>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</si>
  <si>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</si>
  <si>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</si>
  <si>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</si>
  <si>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</si>
  <si>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</si>
  <si>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</si>
  <si>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</si>
  <si>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</si>
  <si>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</si>
  <si>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</si>
  <si>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</si>
  <si>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</si>
  <si>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</si>
  <si>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</si>
  <si>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</si>
  <si>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</si>
  <si>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</si>
  <si>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</si>
  <si>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</si>
  <si>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</si>
  <si>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</si>
  <si>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</si>
  <si>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</si>
  <si>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</si>
  <si>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</si>
  <si>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</si>
  <si>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</si>
  <si>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</si>
  <si>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</si>
  <si>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</si>
  <si>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</si>
  <si>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</si>
  <si>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</si>
  <si>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</si>
  <si>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</si>
  <si>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</si>
  <si>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</si>
  <si>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</si>
  <si>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</si>
  <si>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</si>
  <si>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</si>
  <si>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</si>
  <si>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</si>
  <si>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</si>
  <si>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</si>
  <si>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</si>
  <si>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</si>
  <si>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</si>
  <si>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</si>
  <si>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</si>
  <si>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</si>
  <si>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</si>
  <si>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</si>
  <si>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</si>
  <si>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</si>
  <si>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</si>
  <si>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</si>
  <si>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</si>
  <si>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</si>
  <si>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</si>
  <si>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</si>
  <si>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</si>
  <si>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</si>
  <si>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</si>
  <si>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</si>
  <si>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</si>
  <si>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</si>
  <si>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</si>
  <si>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</si>
  <si>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</si>
  <si>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</si>
  <si>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</si>
  <si>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</si>
  <si>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</si>
  <si>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</si>
  <si>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</si>
  <si>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</si>
  <si>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</si>
  <si>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</si>
  <si>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</si>
  <si>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</si>
  <si>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</si>
  <si>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</si>
  <si>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</si>
  <si>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</si>
  <si>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</si>
  <si>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</si>
  <si>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</si>
  <si>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</si>
  <si>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</si>
  <si>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</si>
  <si>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</si>
  <si>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</si>
  <si>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</si>
  <si>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</si>
  <si>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</si>
  <si>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</si>
  <si>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</si>
  <si>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</si>
  <si>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</si>
  <si>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</si>
  <si>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</si>
  <si>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</si>
  <si>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</si>
  <si>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</si>
  <si>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</si>
  <si>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</si>
  <si>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</si>
  <si>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</si>
  <si>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</si>
  <si>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</si>
  <si>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</si>
  <si>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</si>
  <si>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</si>
  <si>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</si>
  <si>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</si>
  <si>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</si>
  <si>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</si>
  <si>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</si>
  <si>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</si>
  <si>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</si>
  <si>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</si>
  <si>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</si>
  <si>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</si>
  <si>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</si>
  <si>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</si>
  <si>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</si>
  <si>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</si>
  <si>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</si>
  <si>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</si>
  <si>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</si>
  <si>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</si>
  <si>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</si>
  <si>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</si>
  <si>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</si>
  <si>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</si>
  <si>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</si>
  <si>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</si>
  <si>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</si>
  <si>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</si>
  <si>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</si>
  <si>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</si>
  <si>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</si>
  <si>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</si>
  <si>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</si>
  <si>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</si>
  <si>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</si>
  <si>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</si>
  <si>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</si>
  <si>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</si>
  <si>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</si>
  <si>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</si>
  <si>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</si>
  <si>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</si>
  <si>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</si>
  <si>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</si>
  <si>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</si>
  <si>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</si>
  <si>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</si>
  <si>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</si>
  <si>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</si>
  <si>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</si>
  <si>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</si>
  <si>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</si>
  <si>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</si>
  <si>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</si>
  <si>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</si>
  <si>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</si>
  <si>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</si>
  <si>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</si>
  <si>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</si>
  <si>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</si>
  <si>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</si>
  <si>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</si>
  <si>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</si>
  <si>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</si>
  <si>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</si>
  <si>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</si>
  <si>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</si>
  <si>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</si>
  <si>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</si>
  <si>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</si>
  <si>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</si>
  <si>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</si>
  <si>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</si>
  <si>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</si>
  <si>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</si>
  <si>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</si>
  <si>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</si>
  <si>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</si>
  <si>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</si>
  <si>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</si>
  <si>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</si>
  <si>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</si>
  <si>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</si>
  <si>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</si>
  <si>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</si>
  <si>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</si>
  <si>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</si>
  <si>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</si>
  <si>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</si>
  <si>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</si>
  <si>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</si>
  <si>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</si>
  <si>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</si>
  <si>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</si>
  <si>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</si>
  <si>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</si>
  <si>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</si>
  <si>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</si>
  <si>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</si>
  <si>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</si>
  <si>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</si>
  <si>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</si>
  <si>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</si>
  <si>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</si>
  <si>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</si>
  <si>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</si>
  <si>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</si>
  <si>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</si>
  <si>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</si>
  <si>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</si>
  <si>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</si>
  <si>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</si>
  <si>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</si>
  <si>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</si>
  <si>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</si>
  <si>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</si>
  <si>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</si>
  <si>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</si>
  <si>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</si>
  <si>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</si>
  <si>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</si>
  <si>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</si>
  <si>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</si>
  <si>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</si>
  <si>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</si>
  <si>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</si>
  <si>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</si>
  <si>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</si>
  <si>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</si>
  <si>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</si>
  <si>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</si>
  <si>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</si>
  <si>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</si>
  <si>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</si>
  <si>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</si>
  <si>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</si>
  <si>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</si>
  <si>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</si>
  <si>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</si>
  <si>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</si>
  <si>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</si>
  <si>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</si>
  <si>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</si>
  <si>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</si>
  <si>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</si>
  <si>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</si>
  <si>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</si>
  <si>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</si>
  <si>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</si>
  <si>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</si>
  <si>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</si>
  <si>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</si>
  <si>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</si>
  <si>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</si>
  <si>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</si>
  <si>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</si>
  <si>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</si>
  <si>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</si>
  <si>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</si>
  <si>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</si>
  <si>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</si>
  <si>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</si>
  <si>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</si>
  <si>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</si>
  <si>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</si>
  <si>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</si>
  <si>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</si>
  <si>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</si>
  <si>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</si>
  <si>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</si>
  <si>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</si>
  <si>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</si>
  <si>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</si>
  <si>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</si>
  <si>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</si>
  <si>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</si>
  <si>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</si>
  <si>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</si>
  <si>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</si>
  <si>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</si>
  <si>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</si>
  <si>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</si>
  <si>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</si>
  <si>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</si>
  <si>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</si>
  <si>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</si>
  <si>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</si>
  <si>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</si>
  <si>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</si>
  <si>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</si>
  <si>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</si>
  <si>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</si>
  <si>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</si>
  <si>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</si>
  <si>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</si>
  <si>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</si>
  <si>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</si>
  <si>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</si>
  <si>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</si>
  <si>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</si>
  <si>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</si>
  <si>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</si>
  <si>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</si>
  <si>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</si>
  <si>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</si>
  <si>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</si>
  <si>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</si>
  <si>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</si>
  <si>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</si>
  <si>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</si>
  <si>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</si>
  <si>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</si>
  <si>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</si>
  <si>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</si>
  <si>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</si>
  <si>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</si>
  <si>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</si>
  <si>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</si>
  <si>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</si>
  <si>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</si>
  <si>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</si>
  <si>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</si>
  <si>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</si>
  <si>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</si>
  <si>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</si>
  <si>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</si>
  <si>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</si>
  <si>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</si>
  <si>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</si>
  <si>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</si>
  <si>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</si>
  <si>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</si>
  <si>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</si>
  <si>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</si>
  <si>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</si>
  <si>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</si>
  <si>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</si>
  <si>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</si>
  <si>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</si>
  <si>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</si>
  <si>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</si>
  <si>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</si>
  <si>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</si>
  <si>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</si>
  <si>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</si>
  <si>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</si>
  <si>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</si>
  <si>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</si>
  <si>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</si>
  <si>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</si>
  <si>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</si>
  <si>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</si>
  <si>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</si>
  <si>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</si>
  <si>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</si>
  <si>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</si>
  <si>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</si>
  <si>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</si>
  <si>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</si>
  <si>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</si>
  <si>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</si>
  <si>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</si>
  <si>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</si>
  <si>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</si>
  <si>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</si>
  <si>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</si>
  <si>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</si>
  <si>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</si>
  <si>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</si>
  <si>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</si>
  <si>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</si>
  <si>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</si>
  <si>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</si>
  <si>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</si>
  <si>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</si>
  <si>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</si>
  <si>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</si>
  <si>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</si>
  <si>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</si>
  <si>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</si>
  <si>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</si>
  <si>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</si>
  <si>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</si>
  <si>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</si>
  <si>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</si>
  <si>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</si>
  <si>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</si>
  <si>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</si>
  <si>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</si>
  <si>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</si>
  <si>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</si>
  <si>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</si>
  <si>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</si>
  <si>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</si>
  <si>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</si>
  <si>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</si>
  <si>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</si>
  <si>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</si>
  <si>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</si>
  <si>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</si>
  <si>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</si>
  <si>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</si>
  <si>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</si>
  <si>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</si>
  <si>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</si>
  <si>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</si>
  <si>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</si>
  <si>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</si>
  <si>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</si>
  <si>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</si>
  <si>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</si>
  <si>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</si>
  <si>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</si>
  <si>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</si>
  <si>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</si>
  <si>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</si>
  <si>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</si>
  <si>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</si>
  <si>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</si>
  <si>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</si>
  <si>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</si>
  <si>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</si>
  <si>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</si>
  <si>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</si>
  <si>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</si>
  <si>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</si>
  <si>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</si>
  <si>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</si>
  <si>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</si>
  <si>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</si>
  <si>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</si>
  <si>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</si>
  <si>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</si>
  <si>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</si>
  <si>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</si>
  <si>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</si>
  <si>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</si>
  <si>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</si>
  <si>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</si>
  <si>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</si>
  <si>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</si>
  <si>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</si>
  <si>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</si>
  <si>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</si>
  <si>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</si>
  <si>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</si>
  <si>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</si>
  <si>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</si>
  <si>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</si>
  <si>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</si>
  <si>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</si>
  <si>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</si>
  <si>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</si>
  <si>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</si>
  <si>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</si>
  <si>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</si>
  <si>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</si>
  <si>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</si>
  <si>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</si>
  <si>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</si>
  <si>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</si>
  <si>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</si>
  <si>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</si>
  <si>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</si>
  <si>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</si>
  <si>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</si>
  <si>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</si>
  <si>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</si>
  <si>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</si>
  <si>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</si>
  <si>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</si>
  <si>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</si>
  <si>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</si>
  <si>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</si>
  <si>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</si>
  <si>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</si>
  <si>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</si>
  <si>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</si>
  <si>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</si>
  <si>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</si>
  <si>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</si>
  <si>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</si>
  <si>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</si>
  <si>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</si>
  <si>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</si>
  <si>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</si>
  <si>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</si>
  <si>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</si>
  <si>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</si>
  <si>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</si>
  <si>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</si>
  <si>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</si>
  <si>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</si>
  <si>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</si>
  <si>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</si>
  <si>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</si>
  <si>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</si>
  <si>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</si>
  <si>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</si>
  <si>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</si>
  <si>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</si>
  <si>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</si>
  <si>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</si>
  <si>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</si>
  <si>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</si>
  <si>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</si>
  <si>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</si>
  <si>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</si>
  <si>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</si>
  <si>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</si>
  <si>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</si>
  <si>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</si>
  <si>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</si>
  <si>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</si>
  <si>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</si>
  <si>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</si>
  <si>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</si>
  <si>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</si>
  <si>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</si>
  <si>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</si>
  <si>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</si>
  <si>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</si>
  <si>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</si>
  <si>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</si>
  <si>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</si>
  <si>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</si>
  <si>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</si>
  <si>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</si>
  <si>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</si>
  <si>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</si>
  <si>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</si>
  <si>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</si>
  <si>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</si>
  <si>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</si>
  <si>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</si>
  <si>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</si>
  <si>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</si>
  <si>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</si>
  <si>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</si>
  <si>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</si>
  <si>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</si>
  <si>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</si>
  <si>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</si>
  <si>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</si>
  <si>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</si>
  <si>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</si>
  <si>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</si>
  <si>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</si>
  <si>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</si>
  <si>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</si>
  <si>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</si>
  <si>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</si>
  <si>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</si>
  <si>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</si>
  <si>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</si>
  <si>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</si>
  <si>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</si>
  <si>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</si>
  <si>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</si>
  <si>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</si>
  <si>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</si>
  <si>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</si>
  <si>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</si>
  <si>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</si>
  <si>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</si>
  <si>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</si>
  <si>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</si>
  <si>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</si>
  <si>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</si>
  <si>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</si>
  <si>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</si>
  <si>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</si>
  <si>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</si>
  <si>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</si>
  <si>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</si>
  <si>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</si>
  <si>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</si>
  <si>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</si>
  <si>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</si>
  <si>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</si>
  <si>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</si>
  <si>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</si>
  <si>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</si>
  <si>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</si>
  <si>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</si>
  <si>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</si>
  <si>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</si>
  <si>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</si>
  <si>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</si>
  <si>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</si>
  <si>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</si>
  <si>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</si>
  <si>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</si>
  <si>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</si>
  <si>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</si>
  <si>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</si>
  <si>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</si>
  <si>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</si>
  <si>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</si>
  <si>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</si>
  <si>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</si>
  <si>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</si>
  <si>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</si>
  <si>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</si>
  <si>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</si>
  <si>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</si>
  <si>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</si>
  <si>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</si>
  <si>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</si>
  <si>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</si>
  <si>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</si>
  <si>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</si>
  <si>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</si>
  <si>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</si>
  <si>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</si>
  <si>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</si>
  <si>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</si>
  <si>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</si>
  <si>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</si>
  <si>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</si>
  <si>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</si>
  <si>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</si>
  <si>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</si>
  <si>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</si>
  <si>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</si>
  <si>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</si>
  <si>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</si>
  <si>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</si>
  <si>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</si>
  <si>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</si>
  <si>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</si>
  <si>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</si>
  <si>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</si>
  <si>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</si>
  <si>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</si>
  <si>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</si>
  <si>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</si>
  <si>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</si>
  <si>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</si>
  <si>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</si>
  <si>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</si>
  <si>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</si>
  <si>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</si>
  <si>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</si>
  <si>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</si>
  <si>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</si>
  <si>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</si>
  <si>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</si>
  <si>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</si>
  <si>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</si>
  <si>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</si>
  <si>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</si>
  <si>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</si>
  <si>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</si>
  <si>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</si>
  <si>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</si>
  <si>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</si>
  <si>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</si>
  <si>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</si>
  <si>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</si>
  <si>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</si>
  <si>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</si>
  <si>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</si>
  <si>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</si>
  <si>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</si>
  <si>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</si>
  <si>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</si>
  <si>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</si>
  <si>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</si>
  <si>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</si>
  <si>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</si>
  <si>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</si>
  <si>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</si>
  <si>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</si>
  <si>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</si>
  <si>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</si>
  <si>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</si>
  <si>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</si>
  <si>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</si>
  <si>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</si>
  <si>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</si>
  <si>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</si>
  <si>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</si>
  <si>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</si>
  <si>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</si>
  <si>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</si>
  <si>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</si>
  <si>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</si>
  <si>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</si>
  <si>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</si>
  <si>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</si>
  <si>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</si>
  <si>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</si>
  <si>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</si>
  <si>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</si>
  <si>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</si>
  <si>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</si>
  <si>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</si>
  <si>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</si>
  <si>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</si>
  <si>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</si>
  <si>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</si>
  <si>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</si>
  <si>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</si>
  <si>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</si>
  <si>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</si>
  <si>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</si>
  <si>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</si>
  <si>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</si>
  <si>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</si>
  <si>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</si>
  <si>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</si>
  <si>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</si>
  <si>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</si>
  <si>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</si>
  <si>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</si>
  <si>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</si>
  <si>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</si>
  <si>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</si>
  <si>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</si>
  <si>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</si>
  <si>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</si>
  <si>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</si>
  <si>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</si>
  <si>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</si>
  <si>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</si>
  <si>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</si>
  <si>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</si>
  <si>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</si>
  <si>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</si>
  <si>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</si>
  <si>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</si>
  <si>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</si>
  <si>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</si>
  <si>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</si>
  <si>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</si>
  <si>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</si>
  <si>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</si>
  <si>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</si>
  <si>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</si>
  <si>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</si>
  <si>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</si>
  <si>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</si>
  <si>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</si>
  <si>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</si>
  <si>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</si>
  <si>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</si>
  <si>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</si>
  <si>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</si>
  <si>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</si>
  <si>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</si>
  <si>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</si>
  <si>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</si>
  <si>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</si>
  <si>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</si>
  <si>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</si>
  <si>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</si>
  <si>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</si>
  <si>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</si>
  <si>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</si>
  <si>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</si>
  <si>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</si>
  <si>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</si>
  <si>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</si>
  <si>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</si>
  <si>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</si>
  <si>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</si>
  <si>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</si>
  <si>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</si>
  <si>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</si>
  <si>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</si>
  <si>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</si>
  <si>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</si>
  <si>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</si>
  <si>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</si>
  <si>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</si>
  <si>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</si>
  <si>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</si>
  <si>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</si>
  <si>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</si>
  <si>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</si>
  <si>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</si>
  <si>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</si>
  <si>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</si>
  <si>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</si>
  <si>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</si>
  <si>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</si>
  <si>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</si>
  <si>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</si>
  <si>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</si>
  <si>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</si>
  <si>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</si>
  <si>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</si>
  <si>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</si>
  <si>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</si>
  <si>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</si>
  <si>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</si>
  <si>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</si>
  <si>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</si>
  <si>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</si>
  <si>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</si>
  <si>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</si>
  <si>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</si>
  <si>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</si>
  <si>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</si>
  <si>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</si>
  <si>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</si>
  <si>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</si>
  <si>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</si>
  <si>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</si>
  <si>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</si>
  <si>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</si>
  <si>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</si>
  <si>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</si>
  <si>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</si>
  <si>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</si>
  <si>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</si>
  <si>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</si>
  <si>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</si>
  <si>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</si>
  <si>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</si>
  <si>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</si>
  <si>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</si>
  <si>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</si>
  <si>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</si>
  <si>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</si>
  <si>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</si>
  <si>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</si>
  <si>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</si>
  <si>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</si>
  <si>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</si>
  <si>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</si>
  <si>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</si>
  <si>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</si>
  <si>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</si>
  <si>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</si>
  <si>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</si>
  <si>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</si>
  <si>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</si>
  <si>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</si>
  <si>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</si>
  <si>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</si>
  <si>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</si>
  <si>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</si>
  <si>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</si>
  <si>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</si>
  <si>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</si>
  <si>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</si>
  <si>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</si>
  <si>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</si>
  <si>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</si>
  <si>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</si>
  <si>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</si>
  <si>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</si>
  <si>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</si>
  <si>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</si>
  <si>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</si>
  <si>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</si>
  <si>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</si>
  <si>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</si>
  <si>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</si>
  <si>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</si>
  <si>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</si>
  <si>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</si>
  <si>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</si>
  <si>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</si>
  <si>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</si>
  <si>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</si>
  <si>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</si>
  <si>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</si>
  <si>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</si>
  <si>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</si>
  <si>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</si>
  <si>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</si>
  <si>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</si>
  <si>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</si>
  <si>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</si>
  <si>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</si>
  <si>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</si>
  <si>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</si>
  <si>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</si>
  <si>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</si>
  <si>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</si>
  <si>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</si>
  <si>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</si>
  <si>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</si>
  <si>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</si>
  <si>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</si>
  <si>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</si>
  <si>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</si>
  <si>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</si>
  <si>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</si>
  <si>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</si>
  <si>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</si>
  <si>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</si>
  <si>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</si>
  <si>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</si>
  <si>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</si>
  <si>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</si>
  <si>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</si>
  <si>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</si>
  <si>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</si>
  <si>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</si>
  <si>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</si>
  <si>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</si>
  <si>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</si>
  <si>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</si>
  <si>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</si>
  <si>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</si>
  <si>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</si>
  <si>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</si>
  <si>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</si>
  <si>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</si>
  <si>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</si>
  <si>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</si>
  <si>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</si>
  <si>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</si>
  <si>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</si>
  <si>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</si>
  <si>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</si>
  <si>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</si>
  <si>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</si>
  <si>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</si>
  <si>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</si>
  <si>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</si>
  <si>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</si>
  <si>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</si>
  <si>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</si>
  <si>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</si>
  <si>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</si>
  <si>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</si>
  <si>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</si>
  <si>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</si>
  <si>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</si>
  <si>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</si>
  <si>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</si>
  <si>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</si>
  <si>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</si>
  <si>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</si>
  <si>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</si>
  <si>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</si>
  <si>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</si>
  <si>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</si>
  <si>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</si>
  <si>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</si>
  <si>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</si>
  <si>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</si>
  <si>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</si>
  <si>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</si>
  <si>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</si>
  <si>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</si>
  <si>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</si>
  <si>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</si>
  <si>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</si>
  <si>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</si>
  <si>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</si>
  <si>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</si>
  <si>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</si>
  <si>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</si>
  <si>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</si>
  <si>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</si>
  <si>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</si>
  <si>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</si>
  <si>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</si>
  <si>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</si>
  <si>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</si>
  <si>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</si>
  <si>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</si>
  <si>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</si>
  <si>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</si>
  <si>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</si>
  <si>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</si>
  <si>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</si>
  <si>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</si>
  <si>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</si>
  <si>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</si>
  <si>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</si>
  <si>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</si>
  <si>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</si>
  <si>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</si>
  <si>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</si>
  <si>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</si>
  <si>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</si>
  <si>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</si>
  <si>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</si>
  <si>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</si>
  <si>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</si>
  <si>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</si>
  <si>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</si>
  <si>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</si>
  <si>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</si>
  <si>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</si>
  <si>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</si>
  <si>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</si>
  <si>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</si>
  <si>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</si>
  <si>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</si>
  <si>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</si>
  <si>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</si>
  <si>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</si>
  <si>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</si>
  <si>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</si>
  <si>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</si>
  <si>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</si>
  <si>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</si>
  <si>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</si>
  <si>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</si>
  <si>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</si>
  <si>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</si>
  <si>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</si>
  <si>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</si>
  <si>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</si>
  <si>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</si>
  <si>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</si>
  <si>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</si>
  <si>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</si>
  <si>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</si>
  <si>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</si>
  <si>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</si>
  <si>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</si>
  <si>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</si>
  <si>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</si>
  <si>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</si>
  <si>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</si>
  <si>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</si>
  <si>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</si>
  <si>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</si>
  <si>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</si>
  <si>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</si>
  <si>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</si>
  <si>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</si>
  <si>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</si>
  <si>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</si>
  <si>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</si>
  <si>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</si>
  <si>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</si>
  <si>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</si>
  <si>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</si>
  <si>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</si>
  <si>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</si>
  <si>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</si>
  <si>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</si>
  <si>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</si>
  <si>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</si>
  <si>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</si>
  <si>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</si>
  <si>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</si>
  <si>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</si>
  <si>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</si>
  <si>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</si>
  <si>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</si>
  <si>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</si>
  <si>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</si>
  <si>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</si>
  <si>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</si>
  <si>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</si>
  <si>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</si>
  <si>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</si>
  <si>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</si>
  <si>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</si>
  <si>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</si>
  <si>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</si>
  <si>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</si>
  <si>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</si>
  <si>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</si>
  <si>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</si>
  <si>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</si>
  <si>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</si>
  <si>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</si>
  <si>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</si>
  <si>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</si>
  <si>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</si>
  <si>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</si>
  <si>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</si>
  <si>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</si>
  <si>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</si>
  <si>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</si>
  <si>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</si>
  <si>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</si>
  <si>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</si>
  <si>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</si>
  <si>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</si>
  <si>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</si>
  <si>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</si>
  <si>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</si>
  <si>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</si>
  <si>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</si>
  <si>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</si>
  <si>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</si>
  <si>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</si>
  <si>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</si>
  <si>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</si>
  <si>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</si>
  <si>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</si>
  <si>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</si>
  <si>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</si>
  <si>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</si>
  <si>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</si>
  <si>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</si>
  <si>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</si>
  <si>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</si>
  <si>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</si>
  <si>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</si>
  <si>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</si>
  <si>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</si>
  <si>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</si>
  <si>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</si>
  <si>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</si>
  <si>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</si>
  <si>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</si>
  <si>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</si>
  <si>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</si>
  <si>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</si>
  <si>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</si>
  <si>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</si>
  <si>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</si>
  <si>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</si>
  <si>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</si>
  <si>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</si>
  <si>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</si>
  <si>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</si>
  <si>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</si>
  <si>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</si>
  <si>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</si>
  <si>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</si>
  <si>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</si>
  <si>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</si>
  <si>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</si>
  <si>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</si>
  <si>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</si>
  <si>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</si>
  <si>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</si>
  <si>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</si>
  <si>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</si>
  <si>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</si>
  <si>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</si>
  <si>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</si>
  <si>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</si>
  <si>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</si>
  <si>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</si>
  <si>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</si>
  <si>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</si>
  <si>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</si>
  <si>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</si>
  <si>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</si>
  <si>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</si>
  <si>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</si>
  <si>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</si>
  <si>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</si>
  <si>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</si>
  <si>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</si>
  <si>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</si>
  <si>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</si>
  <si>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</si>
  <si>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</si>
  <si>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</si>
  <si>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</si>
  <si>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</si>
  <si>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</si>
  <si>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</si>
  <si>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</si>
  <si>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</si>
  <si>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</si>
  <si>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</si>
  <si>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</si>
  <si>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</si>
  <si>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</si>
  <si>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</si>
  <si>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</si>
  <si>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</si>
  <si>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</si>
  <si>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</si>
  <si>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</si>
  <si>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</si>
  <si>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</si>
  <si>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</si>
  <si>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</si>
  <si>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</si>
  <si>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</si>
  <si>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</si>
  <si>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</si>
  <si>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</si>
  <si>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</si>
  <si>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</si>
  <si>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</si>
  <si>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</si>
  <si>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</si>
  <si>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</si>
  <si>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</si>
  <si>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</si>
  <si>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</si>
  <si>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</si>
  <si>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</si>
  <si>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</si>
  <si>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</si>
  <si>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</si>
  <si>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</si>
  <si>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</si>
  <si>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</si>
  <si>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</si>
  <si>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</si>
  <si>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</si>
  <si>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</si>
  <si>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</si>
  <si>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</si>
  <si>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</si>
  <si>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</si>
  <si>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</si>
  <si>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</si>
  <si>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</si>
  <si>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</si>
  <si>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</si>
  <si>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</si>
  <si>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</si>
  <si>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</si>
  <si>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</si>
  <si>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</si>
  <si>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</si>
  <si>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</si>
  <si>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</si>
  <si>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</si>
  <si>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</si>
  <si>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</si>
  <si>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</si>
  <si>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</si>
  <si>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</si>
  <si>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</si>
  <si>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</si>
  <si>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</si>
  <si>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</si>
  <si>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</si>
  <si>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</si>
  <si>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</si>
  <si>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</si>
  <si>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</si>
  <si>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</si>
  <si>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</si>
  <si>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</si>
  <si>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</si>
  <si>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</si>
  <si>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</si>
  <si>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</si>
  <si>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</si>
  <si>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</si>
  <si>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</si>
  <si>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</si>
  <si>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</si>
  <si>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</si>
  <si>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</si>
  <si>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</si>
  <si>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</si>
  <si>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</si>
  <si>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</si>
  <si>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</si>
  <si>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</si>
  <si>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</si>
  <si>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</si>
  <si>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</si>
  <si>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</si>
  <si>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</si>
  <si>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</si>
  <si>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</si>
  <si>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</si>
  <si>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</si>
  <si>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</si>
  <si>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</si>
  <si>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</si>
  <si>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</si>
  <si>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</si>
  <si>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</si>
  <si>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</si>
  <si>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</si>
  <si>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</si>
  <si>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</si>
  <si>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</si>
  <si>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</si>
  <si>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</si>
  <si>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</si>
  <si>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</si>
  <si>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</si>
  <si>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</si>
  <si>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</si>
  <si>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</si>
  <si>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</si>
  <si>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</si>
  <si>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</si>
  <si>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</si>
  <si>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</si>
  <si>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</si>
  <si>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</si>
  <si>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</si>
  <si>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</si>
  <si>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</si>
  <si>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</si>
  <si>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</si>
  <si>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</si>
  <si>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</si>
  <si>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</si>
  <si>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</si>
  <si>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</si>
  <si>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</si>
  <si>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</si>
  <si>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</si>
  <si>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</si>
  <si>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</si>
  <si>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</si>
  <si>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</si>
  <si>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</si>
  <si>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</si>
  <si>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</si>
  <si>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</si>
  <si>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</si>
  <si>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</si>
  <si>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</si>
  <si>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</si>
  <si>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</si>
  <si>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</si>
  <si>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</si>
  <si>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</si>
  <si>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</si>
  <si>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</si>
  <si>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</si>
  <si>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</si>
  <si>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</si>
  <si>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</si>
  <si>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</si>
  <si>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</si>
  <si>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</si>
  <si>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</si>
  <si>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</si>
  <si>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</si>
  <si>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</si>
  <si>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</si>
  <si>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</si>
  <si>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</si>
  <si>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</si>
  <si>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</si>
  <si>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</si>
  <si>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</si>
  <si>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</si>
  <si>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</si>
  <si>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</si>
  <si>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</si>
  <si>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</si>
  <si>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</si>
  <si>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</si>
  <si>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</si>
  <si>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</si>
  <si>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</si>
  <si>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</si>
  <si>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</si>
  <si>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</si>
  <si>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</si>
  <si>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</si>
  <si>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</si>
  <si>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</si>
  <si>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</si>
  <si>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</si>
  <si>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</si>
  <si>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</si>
  <si>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</si>
  <si>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</si>
  <si>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</si>
  <si>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</si>
  <si>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</si>
  <si>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</si>
  <si>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</si>
  <si>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</si>
  <si>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</si>
  <si>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</si>
  <si>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</si>
  <si>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</si>
  <si>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</si>
  <si>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</si>
  <si>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</si>
  <si>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</si>
  <si>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</si>
  <si>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</si>
  <si>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</si>
  <si>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</si>
  <si>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</si>
  <si>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</si>
  <si>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</si>
  <si>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</si>
  <si>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</si>
  <si>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</si>
  <si>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</si>
  <si>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</si>
  <si>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</si>
  <si>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</si>
  <si>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</si>
  <si>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</si>
  <si>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</si>
  <si>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</si>
  <si>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</si>
  <si>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</si>
  <si>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</si>
  <si>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</si>
  <si>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</si>
  <si>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</si>
  <si>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</si>
  <si>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</si>
  <si>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</si>
  <si>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</si>
  <si>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</si>
  <si>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</si>
  <si>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</si>
  <si>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</si>
  <si>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</si>
  <si>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</si>
  <si>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</si>
  <si>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</si>
  <si>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</si>
  <si>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</si>
  <si>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</si>
  <si>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</si>
  <si>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</si>
  <si>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</si>
  <si>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</si>
  <si>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</si>
  <si>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</si>
  <si>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</si>
  <si>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</si>
  <si>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</si>
  <si>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</si>
  <si>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</si>
  <si>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</si>
  <si>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</si>
  <si>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</si>
  <si>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</si>
  <si>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</si>
  <si>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</si>
  <si>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</si>
  <si>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</si>
  <si>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</si>
  <si>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</si>
  <si>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</si>
  <si>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</si>
  <si>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</si>
  <si>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</si>
  <si>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</si>
  <si>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</si>
  <si>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</si>
  <si>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</si>
  <si>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</si>
  <si>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</si>
  <si>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</si>
  <si>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</si>
  <si>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</si>
  <si>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</si>
  <si>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</si>
  <si>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</si>
  <si>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</si>
  <si>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</si>
  <si>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</si>
  <si>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</si>
  <si>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</si>
  <si>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</si>
  <si>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</si>
  <si>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</si>
  <si>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</si>
  <si>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</si>
  <si>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</si>
  <si>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</si>
  <si>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</si>
  <si>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</si>
  <si>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</si>
  <si>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</si>
  <si>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</si>
  <si>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</si>
  <si>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</si>
  <si>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</si>
  <si>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</si>
  <si>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</si>
  <si>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</si>
  <si>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</si>
  <si>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</si>
  <si>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</si>
  <si>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</si>
  <si>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</si>
  <si>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</si>
  <si>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</si>
  <si>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</si>
  <si>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</si>
  <si>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</si>
  <si>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</si>
  <si>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</si>
  <si>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</si>
  <si>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</si>
  <si>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</si>
  <si>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</si>
  <si>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</si>
  <si>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</si>
  <si>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</si>
  <si>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</si>
  <si>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</si>
  <si>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</si>
  <si>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</si>
  <si>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</si>
  <si>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</si>
  <si>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</si>
  <si>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</si>
  <si>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</si>
  <si>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</si>
  <si>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</si>
  <si>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</si>
  <si>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</si>
  <si>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</si>
  <si>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</si>
  <si>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</si>
  <si>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</si>
  <si>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</si>
  <si>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</si>
  <si>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</si>
  <si>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</si>
  <si>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</si>
  <si>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</si>
  <si>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</si>
  <si>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</si>
  <si>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</si>
  <si>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</si>
  <si>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</si>
  <si>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</si>
  <si>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</si>
  <si>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</si>
  <si>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</si>
  <si>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</si>
  <si>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</si>
  <si>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</si>
  <si>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</si>
  <si>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</si>
  <si>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</si>
  <si>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</si>
  <si>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</si>
  <si>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</si>
  <si>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</si>
  <si>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</si>
  <si>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</si>
  <si>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</si>
  <si>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</si>
  <si>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</si>
  <si>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</si>
  <si>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</si>
  <si>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</si>
  <si>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</si>
  <si>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</si>
  <si>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</si>
  <si>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</si>
  <si>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</si>
  <si>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</si>
  <si>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</si>
  <si>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</si>
  <si>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</si>
  <si>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</si>
  <si>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</si>
  <si>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</si>
  <si>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</si>
  <si>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</si>
  <si>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</si>
  <si>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</si>
  <si>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</si>
  <si>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</si>
  <si>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</si>
  <si>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</si>
  <si>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</si>
  <si>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</si>
  <si>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</si>
  <si>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</si>
  <si>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</si>
  <si>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</si>
  <si>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</si>
  <si>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</si>
  <si>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</si>
  <si>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</si>
  <si>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</si>
  <si>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</si>
  <si>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</si>
  <si>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</si>
  <si>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</si>
  <si>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</si>
  <si>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</si>
  <si>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</si>
  <si>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</si>
  <si>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</si>
  <si>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</si>
  <si>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</si>
  <si>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</si>
  <si>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</si>
  <si>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</si>
  <si>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</si>
  <si>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</si>
  <si>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</si>
  <si>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</si>
  <si>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</si>
  <si>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</si>
  <si>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</si>
  <si>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</si>
  <si>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</si>
  <si>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</si>
  <si>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</si>
  <si>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</si>
  <si>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</si>
  <si>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</si>
  <si>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</si>
  <si>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</si>
  <si>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</si>
  <si>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</si>
  <si>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</si>
  <si>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</si>
  <si>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</si>
  <si>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</si>
  <si>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</si>
  <si>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</si>
  <si>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</si>
  <si>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</si>
  <si>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</si>
  <si>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</si>
  <si>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</si>
  <si>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</si>
  <si>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</si>
  <si>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</si>
  <si>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</si>
  <si>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</si>
  <si>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</si>
  <si>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</si>
  <si>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</si>
  <si>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</si>
  <si>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</si>
  <si>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</si>
  <si>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</si>
  <si>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</si>
  <si>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</si>
  <si>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</si>
  <si>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</si>
  <si>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</si>
  <si>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</si>
  <si>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</si>
  <si>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</si>
  <si>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</si>
  <si>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</si>
  <si>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</si>
  <si>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</si>
  <si>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</si>
  <si>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</si>
  <si>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</si>
  <si>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</si>
  <si>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</si>
  <si>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</si>
  <si>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</si>
  <si>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</si>
  <si>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</si>
  <si>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</si>
  <si>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</si>
  <si>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</si>
  <si>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</si>
  <si>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</si>
  <si>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</si>
  <si>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</si>
  <si>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</si>
  <si>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</si>
  <si>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</si>
  <si>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</si>
  <si>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</si>
  <si>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</si>
  <si>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</si>
  <si>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</si>
  <si>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</si>
  <si>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</si>
  <si>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</si>
  <si>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</si>
  <si>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</si>
  <si>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</si>
  <si>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</si>
  <si>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</si>
  <si>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</si>
  <si>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</si>
  <si>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</si>
  <si>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</si>
  <si>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</si>
  <si>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</si>
  <si>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</si>
  <si>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</si>
  <si>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</si>
  <si>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</si>
  <si>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</si>
  <si>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</si>
  <si>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</si>
  <si>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</si>
  <si>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</si>
  <si>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</si>
  <si>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</si>
  <si>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</si>
  <si>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</si>
  <si>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</si>
  <si>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</si>
  <si>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</si>
  <si>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</si>
  <si>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</si>
  <si>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</si>
  <si>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</si>
  <si>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</si>
  <si>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</si>
  <si>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</si>
  <si>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</si>
  <si>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</si>
  <si>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</si>
  <si>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</si>
  <si>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</si>
  <si>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</si>
  <si>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</si>
  <si>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</si>
  <si>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</si>
  <si>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</si>
  <si>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</si>
  <si>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</si>
  <si>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</si>
  <si>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</si>
  <si>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</si>
  <si>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</si>
  <si>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</si>
  <si>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</si>
  <si>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</si>
  <si>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</si>
  <si>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</si>
  <si>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</si>
  <si>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</si>
  <si>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</si>
  <si>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</si>
  <si>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</si>
  <si>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</si>
  <si>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</si>
  <si>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</si>
  <si>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</si>
  <si>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</si>
  <si>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</si>
  <si>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</si>
  <si>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</si>
  <si>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</si>
  <si>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</si>
  <si>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</si>
  <si>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</si>
  <si>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</si>
  <si>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</si>
  <si>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</si>
  <si>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</si>
  <si>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</si>
  <si>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</si>
  <si>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</si>
  <si>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</si>
  <si>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</si>
  <si>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</si>
  <si>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</si>
  <si>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</si>
  <si>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</si>
  <si>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</si>
  <si>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</si>
  <si>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</si>
  <si>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</si>
  <si>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</si>
  <si>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</si>
  <si>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</si>
  <si>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</si>
  <si>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</si>
  <si>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</si>
  <si>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</si>
  <si>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</si>
  <si>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</si>
  <si>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</si>
  <si>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</si>
  <si>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</si>
  <si>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</si>
  <si>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</si>
  <si>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</si>
  <si>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</si>
  <si>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</si>
  <si>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</si>
  <si>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</si>
  <si>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</si>
  <si>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</si>
  <si>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</si>
  <si>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</si>
  <si>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</si>
  <si>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</si>
  <si>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</si>
  <si>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</si>
  <si>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</si>
  <si>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</si>
  <si>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</si>
  <si>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</si>
  <si>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</si>
  <si>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</si>
  <si>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</si>
  <si>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</si>
  <si>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</si>
  <si>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</si>
  <si>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</si>
  <si>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</si>
  <si>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</si>
  <si>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</si>
  <si>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</si>
  <si>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</si>
  <si>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</si>
  <si>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</si>
  <si>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</si>
  <si>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</si>
  <si>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</si>
  <si>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</si>
  <si>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</si>
  <si>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</si>
  <si>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</si>
  <si>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</si>
  <si>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</si>
  <si>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</si>
  <si>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</si>
  <si>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</si>
  <si>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</si>
  <si>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</si>
  <si>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</si>
  <si>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</si>
  <si>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</si>
  <si>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</si>
  <si>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</si>
  <si>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</si>
  <si>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</si>
  <si>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</si>
  <si>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</si>
  <si>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</si>
  <si>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</si>
  <si>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</si>
  <si>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</si>
  <si>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</si>
  <si>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</si>
  <si>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</si>
  <si>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</si>
  <si>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</si>
  <si>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</si>
  <si>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</si>
  <si>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</si>
  <si>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</si>
  <si>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</si>
  <si>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</si>
  <si>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</si>
  <si>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</si>
  <si>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</si>
  <si>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</si>
  <si>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</si>
  <si>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</si>
  <si>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</si>
  <si>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</si>
  <si>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</si>
  <si>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</si>
  <si>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</si>
  <si>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</si>
  <si>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</si>
  <si>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</si>
  <si>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</si>
  <si>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</si>
  <si>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</si>
  <si>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</si>
  <si>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</si>
  <si>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</si>
  <si>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</si>
  <si>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</si>
  <si>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</si>
  <si>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</si>
  <si>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</si>
  <si>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</si>
  <si>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</si>
  <si>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</si>
  <si>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</si>
  <si>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</si>
  <si>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</si>
  <si>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</si>
  <si>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</si>
  <si>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</si>
  <si>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</si>
  <si>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</si>
  <si>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</si>
  <si>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</si>
  <si>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</si>
  <si>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</si>
  <si>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</si>
  <si>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</si>
  <si>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</si>
  <si>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</si>
  <si>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</si>
  <si>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</si>
  <si>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</si>
  <si>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</si>
  <si>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</si>
  <si>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</si>
  <si>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</si>
  <si>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</si>
  <si>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</si>
  <si>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</si>
  <si>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</si>
  <si>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</si>
  <si>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</si>
  <si>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</si>
  <si>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</si>
  <si>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</si>
  <si>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</si>
  <si>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</si>
  <si>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</si>
  <si>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</si>
  <si>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</si>
  <si>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</si>
  <si>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</si>
  <si>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</si>
  <si>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</si>
  <si>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</si>
  <si>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</si>
  <si>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</si>
  <si>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</si>
  <si>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</si>
  <si>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</si>
  <si>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</si>
  <si>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</si>
  <si>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</si>
  <si>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</si>
  <si>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</si>
  <si>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</si>
  <si>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</si>
  <si>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</si>
  <si>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</si>
  <si>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</si>
  <si>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</si>
  <si>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</si>
  <si>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</si>
  <si>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</si>
  <si>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</si>
  <si>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</si>
  <si>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</si>
  <si>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</si>
  <si>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</si>
  <si>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</si>
  <si>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</si>
  <si>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</si>
  <si>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</si>
  <si>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</si>
  <si>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</si>
  <si>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</si>
  <si>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</si>
  <si>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</si>
  <si>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</si>
  <si>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</si>
  <si>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</si>
  <si>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</si>
  <si>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</si>
  <si>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</si>
  <si>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</si>
  <si>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</si>
  <si>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</si>
  <si>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</si>
  <si>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</si>
  <si>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</si>
  <si>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</si>
  <si>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</si>
  <si>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</si>
  <si>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</si>
  <si>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</si>
  <si>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</si>
  <si>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</si>
  <si>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</si>
  <si>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</si>
  <si>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</si>
  <si>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</si>
  <si>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</si>
  <si>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</si>
  <si>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</si>
  <si>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</si>
  <si>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</si>
  <si>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</si>
  <si>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</si>
  <si>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</si>
  <si>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</si>
  <si>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</si>
  <si>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</si>
  <si>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</si>
  <si>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</si>
  <si>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</si>
  <si>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</si>
  <si>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</si>
  <si>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</si>
  <si>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</si>
  <si>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</si>
  <si>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</si>
  <si>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</si>
  <si>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</si>
  <si>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</si>
  <si>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</si>
  <si>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</si>
  <si>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</si>
  <si>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</si>
  <si>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</si>
  <si>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</si>
  <si>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</si>
  <si>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</si>
  <si>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</si>
  <si>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</si>
  <si>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</si>
  <si>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</si>
  <si>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</si>
  <si>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</si>
  <si>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</si>
  <si>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</si>
  <si>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</si>
  <si>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</si>
  <si>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</si>
  <si>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</si>
  <si>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</si>
  <si>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</si>
  <si>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</si>
  <si>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</si>
  <si>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</si>
  <si>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</si>
  <si>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</si>
  <si>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</si>
  <si>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</si>
  <si>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</si>
  <si>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</si>
  <si>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</si>
  <si>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</si>
  <si>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</si>
  <si>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</si>
  <si>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</si>
  <si>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</si>
  <si>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</si>
  <si>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</si>
  <si>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</si>
  <si>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</si>
  <si>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</si>
  <si>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</si>
  <si>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</si>
  <si>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</si>
  <si>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</si>
  <si>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</si>
  <si>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</si>
  <si>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</si>
  <si>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</si>
  <si>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</si>
  <si>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</si>
  <si>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</si>
  <si>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</si>
  <si>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</si>
  <si>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</si>
  <si>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</si>
  <si>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</si>
  <si>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</si>
  <si>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</si>
  <si>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</si>
  <si>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</si>
  <si>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</si>
  <si>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</si>
  <si>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</si>
  <si>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</si>
  <si>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</si>
  <si>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</si>
  <si>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</si>
  <si>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</si>
  <si>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</si>
  <si>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</si>
  <si>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</si>
  <si>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</si>
  <si>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</si>
  <si>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</si>
  <si>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</si>
  <si>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</si>
  <si>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</si>
  <si>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</si>
  <si>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</si>
  <si>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</si>
  <si>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</si>
  <si>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</si>
  <si>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</si>
  <si>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</si>
  <si>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</si>
  <si>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</si>
  <si>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</si>
  <si>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</si>
  <si>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</si>
  <si>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</si>
  <si>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</si>
  <si>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</si>
  <si>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</si>
  <si>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</si>
  <si>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</si>
  <si>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</si>
  <si>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</si>
  <si>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</si>
  <si>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</si>
  <si>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</si>
  <si>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</si>
  <si>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</si>
  <si>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</si>
  <si>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</si>
  <si>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</si>
  <si>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</si>
  <si>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</si>
  <si>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</si>
  <si>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</si>
  <si>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</si>
  <si>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</si>
  <si>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</si>
  <si>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</si>
  <si>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</si>
  <si>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</si>
  <si>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</si>
  <si>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</si>
  <si>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</si>
  <si>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</si>
  <si>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</si>
  <si>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</si>
  <si>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</si>
  <si>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</si>
  <si>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</si>
  <si>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</si>
  <si>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</si>
  <si>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</si>
  <si>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</si>
  <si>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</si>
  <si>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</si>
  <si>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</si>
  <si>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</si>
  <si>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</si>
  <si>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</si>
  <si>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</si>
  <si>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</si>
  <si>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</si>
  <si>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</si>
  <si>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</si>
  <si>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</si>
  <si>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</si>
  <si>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</si>
  <si>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</si>
  <si>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</si>
  <si>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</si>
  <si>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</si>
  <si>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</si>
  <si>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</si>
  <si>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</si>
  <si>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</si>
  <si>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</si>
  <si>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</si>
  <si>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</si>
  <si>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</si>
  <si>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</si>
  <si>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</si>
  <si>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</si>
  <si>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</si>
  <si>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</si>
  <si>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</si>
  <si>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</si>
  <si>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</si>
  <si>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</si>
  <si>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</si>
  <si>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</si>
  <si>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</si>
  <si>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</si>
  <si>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</si>
  <si>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</si>
  <si>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</si>
  <si>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</si>
  <si>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</si>
  <si>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</si>
  <si>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</si>
  <si>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</si>
  <si>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</si>
  <si>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</si>
  <si>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</si>
  <si>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</si>
  <si>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</si>
  <si>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</si>
  <si>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</si>
  <si>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</si>
  <si>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</si>
  <si>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</si>
  <si>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</si>
  <si>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</si>
  <si>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</si>
  <si>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</si>
  <si>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</si>
  <si>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</si>
  <si>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</si>
  <si>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</si>
  <si>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</si>
  <si>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</si>
  <si>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</si>
  <si>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</si>
  <si>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</si>
  <si>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</si>
  <si>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</si>
  <si>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</si>
  <si>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</si>
  <si>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</si>
  <si>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</si>
  <si>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</si>
  <si>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</si>
  <si>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</si>
  <si>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</si>
  <si>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</si>
  <si>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</si>
  <si>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</si>
  <si>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</si>
  <si>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</si>
  <si>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</si>
  <si>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</si>
  <si>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</si>
  <si>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</si>
  <si>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</si>
  <si>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</si>
  <si>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</si>
  <si>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</si>
  <si>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</si>
  <si>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</si>
  <si>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</si>
  <si>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</si>
  <si>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</si>
  <si>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</si>
  <si>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</si>
  <si>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</si>
  <si>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</si>
  <si>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</si>
  <si>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</si>
  <si>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</si>
  <si>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</si>
  <si>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</si>
  <si>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</si>
  <si>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</si>
  <si>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</si>
  <si>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</si>
  <si>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</si>
  <si>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</si>
  <si>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</si>
  <si>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</si>
  <si>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</si>
  <si>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</si>
  <si>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</si>
  <si>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</si>
  <si>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</si>
  <si>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</si>
  <si>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</si>
  <si>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</si>
  <si>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</si>
  <si>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</si>
  <si>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</si>
  <si>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</si>
  <si>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</si>
  <si>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</si>
  <si>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</si>
  <si>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</si>
  <si>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</si>
  <si>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</si>
  <si>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</si>
  <si>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</si>
  <si>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</si>
  <si>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</si>
  <si>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</si>
  <si>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</si>
  <si>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</si>
  <si>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</si>
  <si>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</si>
  <si>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</si>
  <si>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</si>
  <si>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</si>
  <si>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</si>
  <si>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</si>
  <si>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</si>
  <si>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</si>
  <si>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</si>
  <si>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</si>
  <si>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</si>
  <si>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</si>
  <si>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</si>
  <si>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</si>
  <si>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</si>
  <si>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</si>
  <si>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</si>
  <si>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</si>
  <si>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</si>
  <si>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</si>
  <si>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</si>
  <si>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</si>
  <si>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</si>
  <si>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</si>
  <si>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</si>
  <si>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</si>
  <si>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</si>
  <si>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</si>
  <si>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</si>
  <si>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</si>
  <si>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</si>
  <si>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</si>
  <si>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</si>
  <si>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</si>
  <si>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</si>
  <si>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</si>
  <si>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</si>
  <si>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</si>
  <si>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</si>
  <si>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</si>
  <si>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</si>
  <si>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</si>
  <si>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</si>
  <si>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</si>
  <si>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</si>
  <si>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</si>
  <si>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</si>
  <si>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</si>
  <si>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</si>
  <si>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</si>
  <si>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</si>
  <si>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</si>
  <si>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</si>
  <si>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</si>
  <si>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</si>
  <si>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</si>
  <si>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</si>
  <si>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</si>
  <si>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</si>
  <si>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</si>
  <si>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</si>
  <si>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</si>
  <si>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</si>
  <si>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</si>
  <si>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</si>
  <si>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</si>
  <si>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</si>
  <si>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</si>
  <si>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</si>
  <si>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</si>
  <si>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</si>
  <si>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</si>
  <si>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</si>
  <si>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</si>
  <si>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</si>
  <si>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</si>
  <si>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</si>
  <si>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</si>
  <si>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</si>
  <si>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</si>
  <si>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</si>
  <si>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</si>
  <si>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</si>
  <si>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</si>
  <si>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</si>
  <si>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</si>
  <si>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</si>
  <si>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</si>
  <si>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</si>
  <si>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</si>
  <si>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</si>
  <si>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</si>
  <si>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</si>
  <si>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</si>
  <si>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</si>
  <si>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</si>
  <si>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</si>
  <si>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</si>
  <si>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</si>
  <si>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</si>
  <si>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</si>
  <si>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</si>
  <si>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</si>
  <si>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</si>
  <si>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</si>
  <si>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</si>
  <si>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</si>
  <si>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</si>
  <si>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</si>
  <si>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</si>
  <si>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</si>
  <si>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</si>
  <si>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</si>
  <si>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</si>
  <si>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</si>
  <si>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</si>
  <si>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</si>
  <si>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</si>
  <si>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</si>
  <si>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</si>
  <si>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</si>
  <si>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</si>
  <si>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</si>
  <si>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</si>
  <si>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</si>
  <si>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</si>
  <si>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</si>
  <si>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</si>
  <si>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</si>
  <si>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</si>
  <si>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</si>
  <si>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</si>
  <si>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</si>
  <si>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</si>
  <si>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</si>
  <si>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</si>
  <si>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</si>
  <si>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</si>
  <si>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</si>
  <si>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</si>
  <si>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</si>
  <si>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</si>
  <si>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</si>
  <si>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</si>
  <si>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</si>
  <si>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</si>
  <si>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</si>
  <si>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</si>
  <si>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</si>
  <si>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</si>
  <si>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</si>
  <si>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</si>
  <si>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</si>
  <si>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</si>
  <si>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</si>
  <si>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</si>
  <si>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</si>
  <si>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</si>
  <si>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</si>
  <si>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</si>
  <si>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</si>
  <si>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</si>
  <si>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</si>
  <si>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</si>
  <si>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</si>
  <si>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</si>
  <si>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</si>
  <si>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</si>
  <si>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</si>
  <si>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</si>
  <si>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</si>
  <si>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</si>
  <si>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</si>
  <si>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</si>
  <si>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</si>
  <si>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</si>
  <si>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</si>
  <si>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</si>
  <si>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</si>
  <si>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</si>
  <si>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</si>
  <si>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</si>
  <si>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</si>
  <si>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</si>
  <si>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</si>
  <si>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</si>
  <si>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</si>
  <si>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</si>
  <si>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</si>
  <si>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</si>
  <si>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</si>
  <si>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</si>
  <si>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</si>
  <si>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</si>
  <si>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</si>
  <si>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</si>
  <si>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</si>
  <si>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</si>
  <si>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</si>
  <si>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</si>
  <si>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</si>
  <si>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</si>
  <si>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</si>
  <si>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</si>
  <si>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</si>
  <si>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</si>
  <si>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</si>
  <si>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</si>
  <si>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</si>
  <si>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</si>
  <si>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</si>
  <si>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</si>
  <si>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</si>
  <si>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</si>
  <si>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</si>
  <si>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</si>
  <si>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</si>
  <si>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</si>
  <si>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</si>
  <si>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</si>
  <si>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</si>
  <si>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</si>
  <si>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</si>
  <si>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</si>
  <si>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</si>
  <si>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</si>
  <si>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</si>
  <si>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</si>
  <si>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</si>
  <si>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</si>
  <si>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</si>
  <si>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</si>
  <si>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</si>
  <si>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</si>
  <si>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</si>
  <si>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</si>
  <si>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</si>
  <si>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</si>
  <si>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</si>
  <si>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</si>
  <si>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</si>
  <si>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</si>
  <si>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</si>
  <si>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</si>
  <si>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</si>
  <si>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</si>
  <si>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</si>
  <si>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</si>
  <si>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</si>
  <si>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</si>
  <si>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</si>
  <si>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</si>
  <si>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</si>
  <si>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</si>
  <si>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</si>
  <si>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</si>
  <si>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</si>
  <si>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</si>
  <si>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</si>
  <si>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</si>
  <si>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</si>
  <si>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</si>
  <si>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</si>
  <si>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</si>
  <si>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</si>
  <si>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</si>
  <si>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</si>
  <si>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</si>
  <si>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</si>
  <si>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</si>
  <si>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</si>
  <si>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</si>
  <si>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</si>
  <si>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</si>
  <si>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</si>
  <si>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</si>
  <si>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</si>
  <si>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</si>
  <si>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</si>
  <si>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</si>
  <si>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</si>
  <si>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</si>
  <si>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</si>
  <si>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</si>
  <si>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</si>
  <si>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</si>
  <si>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</si>
  <si>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</si>
  <si>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</si>
  <si>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</si>
  <si>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</si>
  <si>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</si>
  <si>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</si>
  <si>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</si>
  <si>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</si>
  <si>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</si>
  <si>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</si>
  <si>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</si>
  <si>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</si>
  <si>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</si>
  <si>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</si>
  <si>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</si>
  <si>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</si>
  <si>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</si>
  <si>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</si>
  <si>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</si>
  <si>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</si>
  <si>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</si>
  <si>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</si>
  <si>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</si>
  <si>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</si>
  <si>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</si>
  <si>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</si>
  <si>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</si>
  <si>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</si>
  <si>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</si>
  <si>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</si>
  <si>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</si>
  <si>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</si>
  <si>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</si>
  <si>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</si>
  <si>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</si>
  <si>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</si>
  <si>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</si>
  <si>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</si>
  <si>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</si>
  <si>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</si>
  <si>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</si>
  <si>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</si>
  <si>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</si>
  <si>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</si>
  <si>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</si>
  <si>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</si>
  <si>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</si>
  <si>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</si>
  <si>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</si>
  <si>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</si>
  <si>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</si>
  <si>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</si>
  <si>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</si>
  <si>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</si>
  <si>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</si>
  <si>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</si>
  <si>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</si>
  <si>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</si>
  <si>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</si>
  <si>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</si>
  <si>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</si>
  <si>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</si>
  <si>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</si>
  <si>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</si>
  <si>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</si>
  <si>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</si>
  <si>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</si>
  <si>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</si>
  <si>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</si>
  <si>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</si>
  <si>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</si>
  <si>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</si>
  <si>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</si>
  <si>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</si>
  <si>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</si>
  <si>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</si>
  <si>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</si>
  <si>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</si>
  <si>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</si>
  <si>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</si>
  <si>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</si>
  <si>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</si>
  <si>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</si>
  <si>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</si>
  <si>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</si>
  <si>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</si>
  <si>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</si>
  <si>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</si>
  <si>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</si>
  <si>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</si>
  <si>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</si>
  <si>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</si>
  <si>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</si>
  <si>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</si>
  <si>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</si>
  <si>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</si>
  <si>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</si>
  <si>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</si>
  <si>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</si>
  <si>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</si>
  <si>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</si>
  <si>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</si>
  <si>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</si>
  <si>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</si>
  <si>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</si>
  <si>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</si>
  <si>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</si>
  <si>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</si>
  <si>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</si>
  <si>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</si>
  <si>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</si>
  <si>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</si>
  <si>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</si>
  <si>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</si>
  <si>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</si>
  <si>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</si>
  <si>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</si>
  <si>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</si>
  <si>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</si>
  <si>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</si>
  <si>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</si>
  <si>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</si>
  <si>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</si>
  <si>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</si>
  <si>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</si>
  <si>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</si>
  <si>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</si>
  <si>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</si>
  <si>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</si>
  <si>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</si>
  <si>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</si>
  <si>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</si>
  <si>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</si>
  <si>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</si>
  <si>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</si>
  <si>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</si>
  <si>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</si>
  <si>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</si>
  <si>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</si>
  <si>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</si>
  <si>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</si>
  <si>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</si>
  <si>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</si>
  <si>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</si>
  <si>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</si>
  <si>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</si>
  <si>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</si>
  <si>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</si>
  <si>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</si>
  <si>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</si>
  <si>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</si>
  <si>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</si>
  <si>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</si>
  <si>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</si>
  <si>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</si>
  <si>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</si>
  <si>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</si>
  <si>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</si>
  <si>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</si>
  <si>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</si>
  <si>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</si>
  <si>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</si>
  <si>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</si>
  <si>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</si>
  <si>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</si>
  <si>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</si>
  <si>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</si>
  <si>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</si>
  <si>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</si>
  <si>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</si>
  <si>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</si>
  <si>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</si>
  <si>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</si>
  <si>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</si>
  <si>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</si>
  <si>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</si>
  <si>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</si>
  <si>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</si>
  <si>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</si>
  <si>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</si>
  <si>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</si>
  <si>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</si>
  <si>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</si>
  <si>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</si>
  <si>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</si>
  <si>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</si>
  <si>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</si>
  <si>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</si>
  <si>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</si>
  <si>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</si>
  <si>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</si>
  <si>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</si>
  <si>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</si>
  <si>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</si>
  <si>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</si>
  <si>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</si>
  <si>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</si>
  <si>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</si>
  <si>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</si>
  <si>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</si>
  <si>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</si>
  <si>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</si>
  <si>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</si>
  <si>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</si>
  <si>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</si>
  <si>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</si>
  <si>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</si>
  <si>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</si>
  <si>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</si>
  <si>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</si>
  <si>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</si>
  <si>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</si>
  <si>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</si>
  <si>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</si>
  <si>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</si>
  <si>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</si>
  <si>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</si>
  <si>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</si>
  <si>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</si>
  <si>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</si>
  <si>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</si>
  <si>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</si>
  <si>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</si>
  <si>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</si>
  <si>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</si>
  <si>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</si>
  <si>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</si>
  <si>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</si>
  <si>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</si>
  <si>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</si>
  <si>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</si>
  <si>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</si>
  <si>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</si>
  <si>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</si>
  <si>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</si>
  <si>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</si>
  <si>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</si>
  <si>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</si>
  <si>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</si>
  <si>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</si>
  <si>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</si>
  <si>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</si>
  <si>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</si>
  <si>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</si>
  <si>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</si>
  <si>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</si>
  <si>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</si>
  <si>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</si>
  <si>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</si>
  <si>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</si>
  <si>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</si>
  <si>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</si>
  <si>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</si>
  <si>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</si>
  <si>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</si>
  <si>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</si>
  <si>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</si>
  <si>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</si>
  <si>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</si>
  <si>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</si>
  <si>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</si>
  <si>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</si>
  <si>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</si>
  <si>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</si>
  <si>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</si>
  <si>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</si>
  <si>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</si>
  <si>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</si>
  <si>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</si>
  <si>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</si>
  <si>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</si>
  <si>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</si>
  <si>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</si>
  <si>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</si>
  <si>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</si>
  <si>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</si>
  <si>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</si>
  <si>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</si>
  <si>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</si>
  <si>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</si>
  <si>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</si>
  <si>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</si>
  <si>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</si>
  <si>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</si>
  <si>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</si>
  <si>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</si>
  <si>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</si>
  <si>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</si>
  <si>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</si>
  <si>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</si>
  <si>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</si>
  <si>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</si>
  <si>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</si>
  <si>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</si>
  <si>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</si>
  <si>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</si>
  <si>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</si>
  <si>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</si>
  <si>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</si>
  <si>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</si>
  <si>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</si>
  <si>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</si>
  <si>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</si>
  <si>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</si>
  <si>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</si>
  <si>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</si>
  <si>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</si>
  <si>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</si>
  <si>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</si>
  <si>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</si>
  <si>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</si>
  <si>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</si>
  <si>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</si>
  <si>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</si>
  <si>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</si>
  <si>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</si>
  <si>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</si>
  <si>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</si>
  <si>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</si>
  <si>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</si>
  <si>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</si>
  <si>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</si>
  <si>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</si>
  <si>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</si>
  <si>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</si>
  <si>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</si>
  <si>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</si>
  <si>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</si>
  <si>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</si>
  <si>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</si>
  <si>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</si>
  <si>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</si>
  <si>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</si>
  <si>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</si>
  <si>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</si>
  <si>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</si>
  <si>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</si>
  <si>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</si>
  <si>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</si>
  <si>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</si>
  <si>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</si>
  <si>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</si>
  <si>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</si>
  <si>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</si>
  <si>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</si>
  <si>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</si>
  <si>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</si>
  <si>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</si>
  <si>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</si>
  <si>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</si>
  <si>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</si>
  <si>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</si>
  <si>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</si>
  <si>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</si>
  <si>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</si>
  <si>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</si>
  <si>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</si>
  <si>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</si>
  <si>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</si>
  <si>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</si>
  <si>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</si>
  <si>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</si>
  <si>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</si>
  <si>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</si>
  <si>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</si>
  <si>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</si>
  <si>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</si>
  <si>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</si>
  <si>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</si>
  <si>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</si>
  <si>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</si>
  <si>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</si>
  <si>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</si>
  <si>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</si>
  <si>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</si>
  <si>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</si>
  <si>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</si>
  <si>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</si>
  <si>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</si>
  <si>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</si>
  <si>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</si>
  <si>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</si>
  <si>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</si>
  <si>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</si>
  <si>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</si>
  <si>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</si>
  <si>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</si>
  <si>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</si>
  <si>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</si>
  <si>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</si>
  <si>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</si>
  <si>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</si>
  <si>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</si>
  <si>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</si>
  <si>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</si>
  <si>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</si>
  <si>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</si>
  <si>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</si>
  <si>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</si>
  <si>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</si>
  <si>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</si>
  <si>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</si>
  <si>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</si>
  <si>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</si>
  <si>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</si>
  <si>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</si>
  <si>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</si>
  <si>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</si>
  <si>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</si>
  <si>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</si>
  <si>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</si>
  <si>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</si>
  <si>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</si>
  <si>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</si>
  <si>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</si>
  <si>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</si>
  <si>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</si>
  <si>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</si>
  <si>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</si>
  <si>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</si>
  <si>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</si>
  <si>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</si>
  <si>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</si>
  <si>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</si>
  <si>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</si>
  <si>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</si>
  <si>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</si>
  <si>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</si>
  <si>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</si>
  <si>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</si>
  <si>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</si>
  <si>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</si>
  <si>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</si>
  <si>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</si>
  <si>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</si>
  <si>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</si>
  <si>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</si>
  <si>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</si>
  <si>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</si>
  <si>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</si>
  <si>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</si>
  <si>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</si>
  <si>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</si>
  <si>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</si>
  <si>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</si>
  <si>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</si>
  <si>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</si>
  <si>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</si>
  <si>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</si>
  <si>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</si>
  <si>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</si>
  <si>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</si>
  <si>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</si>
  <si>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</si>
  <si>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</si>
  <si>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</si>
  <si>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</si>
  <si>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</si>
  <si>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</si>
  <si>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</si>
  <si>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</si>
  <si>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</si>
  <si>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</si>
  <si>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</si>
  <si>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</si>
  <si>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</si>
  <si>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</si>
  <si>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</si>
  <si>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</si>
  <si>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</si>
  <si>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</si>
  <si>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</si>
  <si>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</si>
  <si>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</si>
  <si>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</si>
  <si>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</si>
  <si>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</si>
  <si>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</si>
  <si>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</si>
  <si>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</si>
  <si>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</si>
  <si>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</si>
  <si>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</si>
  <si>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</si>
  <si>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</si>
  <si>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</si>
  <si>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</si>
  <si>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</si>
  <si>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</si>
  <si>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</si>
  <si>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</si>
  <si>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</si>
  <si>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</si>
  <si>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</si>
  <si>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</si>
  <si>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</si>
  <si>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</si>
  <si>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</si>
  <si>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</si>
  <si>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</si>
  <si>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</si>
  <si>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</si>
  <si>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</si>
  <si>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</si>
  <si>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</si>
  <si>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</si>
  <si>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</si>
  <si>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</si>
  <si>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</si>
  <si>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</si>
  <si>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</si>
  <si>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</si>
  <si>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</si>
  <si>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</si>
  <si>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</si>
  <si>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</si>
  <si>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</si>
  <si>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</si>
  <si>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</si>
  <si>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</si>
  <si>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</si>
  <si>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</si>
  <si>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</si>
  <si>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</si>
  <si>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</si>
  <si>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</si>
  <si>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</si>
  <si>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</si>
  <si>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</si>
  <si>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</si>
  <si>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</si>
  <si>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</si>
  <si>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</si>
  <si>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</si>
  <si>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</si>
  <si>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</si>
  <si>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</si>
  <si>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</si>
  <si>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</si>
  <si>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</si>
  <si>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</si>
  <si>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</si>
  <si>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</si>
  <si>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</si>
  <si>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</si>
  <si>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</si>
  <si>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</si>
  <si>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</si>
  <si>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</si>
  <si>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</si>
  <si>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</si>
  <si>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</si>
  <si>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</si>
  <si>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</si>
  <si>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</si>
  <si>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</si>
  <si>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</si>
  <si>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</si>
  <si>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</si>
  <si>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</si>
  <si>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</si>
  <si>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</si>
  <si>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</si>
  <si>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</si>
  <si>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</si>
  <si>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</si>
  <si>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</si>
  <si>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</si>
  <si>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</si>
  <si>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</si>
  <si>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</si>
  <si>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</si>
  <si>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</si>
  <si>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</si>
  <si>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</si>
  <si>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</si>
  <si>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</si>
  <si>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</si>
  <si>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</si>
  <si>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</si>
  <si>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</si>
  <si>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</si>
  <si>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</si>
  <si>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</si>
  <si>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</si>
  <si>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</si>
  <si>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</si>
  <si>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</si>
  <si>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</si>
  <si>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</si>
  <si>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</si>
  <si>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</si>
  <si>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</si>
  <si>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</si>
  <si>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</si>
  <si>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</si>
  <si>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</si>
  <si>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</si>
  <si>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</si>
  <si>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</si>
  <si>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</si>
  <si>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</si>
  <si>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</si>
  <si>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</si>
  <si>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</si>
  <si>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</si>
  <si>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</si>
  <si>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</si>
  <si>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</si>
  <si>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</si>
  <si>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</si>
  <si>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</si>
  <si>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</si>
  <si>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</si>
  <si>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</si>
  <si>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</si>
  <si>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</si>
  <si>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</si>
  <si>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</si>
  <si>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</si>
  <si>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</si>
  <si>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</si>
  <si>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</si>
  <si>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</si>
  <si>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</si>
  <si>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</si>
  <si>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</si>
  <si>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</si>
  <si>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</si>
  <si>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</si>
  <si>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</si>
  <si>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</si>
  <si>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</si>
  <si>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</si>
  <si>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</si>
  <si>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</si>
  <si>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</si>
  <si>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</si>
  <si>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</si>
  <si>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</si>
  <si>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</si>
  <si>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</si>
  <si>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</si>
  <si>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</si>
  <si>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</si>
  <si>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</si>
  <si>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</si>
  <si>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</si>
  <si>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</si>
  <si>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</si>
  <si>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</si>
  <si>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</si>
  <si>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</si>
  <si>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</si>
  <si>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</si>
  <si>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</si>
  <si>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</si>
  <si>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</si>
  <si>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</si>
  <si>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</si>
  <si>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</si>
  <si>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</si>
  <si>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</si>
  <si>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</si>
  <si>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</si>
  <si>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</si>
  <si>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</si>
  <si>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</si>
  <si>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</si>
  <si>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</si>
  <si>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</si>
  <si>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</si>
  <si>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</si>
  <si>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</si>
  <si>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</si>
  <si>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</si>
  <si>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</si>
  <si>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</si>
  <si>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</si>
  <si>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</si>
  <si>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</si>
  <si>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</si>
  <si>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</si>
  <si>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</si>
  <si>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</si>
  <si>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</si>
  <si>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</si>
  <si>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</si>
  <si>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</si>
  <si>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</si>
  <si>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</si>
  <si>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</si>
  <si>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</si>
  <si>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</si>
  <si>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</si>
  <si>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</si>
  <si>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</si>
  <si>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</si>
  <si>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</si>
  <si>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</si>
  <si>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</si>
  <si>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</si>
  <si>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</si>
  <si>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</si>
  <si>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</si>
  <si>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</si>
  <si>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</si>
  <si>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</si>
  <si>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</si>
  <si>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</si>
  <si>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</si>
  <si>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</si>
  <si>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</si>
  <si>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</si>
  <si>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</si>
  <si>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</si>
  <si>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</si>
  <si>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</si>
  <si>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</si>
  <si>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</si>
  <si>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</si>
  <si>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</si>
  <si>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</si>
  <si>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</si>
  <si>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</si>
  <si>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</si>
  <si>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</si>
  <si>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</si>
  <si>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</si>
  <si>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</si>
  <si>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</si>
  <si>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</si>
  <si>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</si>
  <si>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</si>
  <si>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</si>
  <si>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</si>
  <si>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</si>
  <si>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</si>
  <si>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</si>
  <si>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</si>
  <si>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</si>
  <si>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</si>
  <si>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</si>
  <si>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</si>
  <si>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</si>
  <si>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</si>
  <si>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</si>
  <si>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</si>
  <si>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</si>
  <si>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</si>
  <si>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</si>
  <si>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</si>
  <si>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</si>
  <si>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</si>
  <si>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</si>
  <si>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</si>
  <si>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</si>
  <si>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</si>
  <si>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</si>
  <si>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</si>
  <si>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</si>
  <si>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</si>
  <si>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</si>
  <si>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</si>
  <si>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</si>
  <si>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</si>
  <si>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</si>
  <si>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</si>
  <si>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</si>
  <si>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</si>
  <si>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</si>
  <si>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</si>
  <si>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</si>
  <si>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</si>
  <si>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</si>
  <si>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</si>
  <si>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</si>
  <si>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</si>
  <si>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</si>
  <si>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</si>
  <si>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</si>
  <si>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</si>
  <si>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</si>
  <si>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</si>
  <si>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</si>
  <si>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</si>
  <si>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</si>
  <si>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</si>
  <si>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</si>
  <si>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</si>
  <si>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</si>
  <si>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</si>
  <si>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</si>
  <si>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</si>
  <si>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</si>
  <si>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</si>
  <si>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</si>
  <si>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</si>
  <si>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</si>
  <si>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</si>
  <si>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</si>
  <si>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</si>
  <si>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</si>
  <si>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</si>
  <si>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</si>
  <si>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</si>
  <si>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</si>
  <si>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</si>
  <si>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</si>
  <si>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</si>
  <si>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</si>
  <si>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</si>
  <si>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</si>
  <si>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</si>
  <si>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</si>
  <si>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</si>
  <si>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</si>
  <si>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</si>
  <si>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</si>
  <si>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</si>
  <si>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</si>
  <si>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</si>
  <si>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</si>
  <si>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</si>
  <si>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</si>
  <si>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</si>
  <si>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</si>
  <si>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</si>
  <si>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</si>
  <si>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</si>
  <si>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</si>
  <si>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</si>
  <si>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</si>
  <si>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</si>
  <si>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</si>
  <si>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</si>
  <si>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</si>
  <si>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</si>
  <si>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</si>
  <si>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</si>
  <si>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</si>
  <si>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</si>
  <si>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</si>
  <si>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</si>
  <si>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</si>
  <si>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</si>
  <si>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</si>
  <si>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</si>
  <si>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</si>
  <si>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</si>
  <si>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</si>
  <si>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</si>
  <si>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</si>
  <si>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</si>
  <si>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</si>
  <si>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</si>
  <si>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</si>
  <si>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</si>
  <si>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</si>
  <si>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</si>
  <si>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</si>
  <si>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</si>
  <si>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</si>
  <si>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</si>
  <si>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</si>
  <si>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</si>
  <si>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</si>
  <si>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</si>
  <si>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</si>
  <si>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</si>
  <si>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</si>
  <si>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</si>
  <si>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</si>
  <si>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</si>
  <si>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</si>
  <si>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</si>
  <si>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</si>
  <si>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</si>
  <si>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</si>
  <si>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</si>
  <si>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</si>
  <si>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</si>
  <si>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</si>
  <si>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</si>
  <si>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</si>
  <si>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</si>
  <si>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</si>
  <si>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</si>
  <si>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</si>
  <si>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</si>
  <si>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</si>
  <si>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</si>
  <si>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</si>
  <si>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</si>
  <si>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</si>
  <si>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</si>
  <si>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</si>
  <si>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</si>
  <si>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</si>
  <si>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</si>
  <si>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</si>
  <si>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</si>
  <si>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</si>
  <si>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</si>
  <si>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</si>
  <si>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</si>
  <si>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</si>
  <si>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</si>
  <si>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</si>
  <si>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</si>
  <si>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</si>
  <si>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</si>
  <si>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</si>
  <si>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</si>
  <si>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</si>
  <si>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</si>
  <si>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</si>
  <si>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</si>
  <si>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</si>
  <si>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</si>
  <si>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</si>
  <si>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</si>
  <si>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</si>
  <si>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</si>
  <si>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</si>
  <si>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</si>
  <si>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</si>
  <si>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</si>
  <si>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</si>
  <si>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</si>
  <si>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</si>
  <si>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</si>
  <si>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</si>
  <si>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</si>
  <si>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</si>
  <si>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</si>
  <si>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</si>
  <si>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</si>
  <si>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</si>
  <si>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</si>
  <si>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</si>
  <si>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</si>
  <si>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</si>
  <si>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</si>
  <si>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</si>
  <si>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</si>
  <si>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</si>
  <si>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</si>
  <si>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</si>
  <si>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</si>
  <si>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</si>
  <si>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</si>
  <si>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</si>
  <si>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</si>
  <si>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</si>
  <si>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</si>
  <si>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</si>
  <si>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</si>
  <si>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</si>
  <si>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</si>
  <si>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</si>
  <si>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</si>
  <si>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</si>
  <si>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</si>
  <si>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</si>
  <si>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</si>
  <si>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</si>
  <si>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</si>
  <si>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</si>
  <si>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</si>
  <si>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</si>
  <si>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</si>
  <si>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</si>
  <si>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</si>
  <si>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</si>
  <si>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</si>
  <si>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</si>
  <si>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</si>
  <si>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</si>
  <si>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</si>
  <si>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</si>
  <si>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</si>
  <si>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</si>
  <si>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</si>
  <si>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</si>
  <si>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</si>
  <si>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</si>
  <si>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</si>
  <si>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</si>
  <si>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</si>
  <si>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</si>
  <si>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</si>
  <si>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</si>
  <si>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</si>
  <si>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</si>
  <si>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</si>
  <si>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</si>
  <si>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</si>
  <si>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</si>
  <si>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</si>
  <si>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</si>
  <si>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</si>
  <si>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</si>
  <si>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</si>
  <si>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</si>
  <si>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</si>
  <si>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</si>
  <si>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</si>
  <si>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</si>
  <si>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</si>
  <si>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</si>
  <si>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</si>
  <si>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</si>
  <si>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</si>
  <si>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</si>
  <si>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</si>
  <si>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</si>
  <si>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</si>
  <si>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</si>
  <si>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</si>
  <si>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</si>
  <si>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</si>
  <si>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</si>
  <si>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</si>
  <si>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</si>
  <si>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</si>
  <si>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</si>
  <si>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</si>
  <si>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</si>
  <si>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</si>
  <si>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</si>
  <si>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</si>
  <si>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</si>
  <si>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</si>
  <si>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</si>
  <si>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</si>
  <si>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</si>
  <si>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</si>
  <si>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</si>
  <si>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</si>
  <si>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</si>
  <si>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</si>
  <si>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</si>
  <si>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</si>
  <si>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</si>
  <si>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</si>
  <si>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</si>
  <si>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</si>
  <si>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</si>
  <si>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</si>
  <si>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</si>
  <si>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</si>
  <si>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</si>
  <si>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</si>
  <si>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</si>
  <si>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</si>
  <si>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</si>
  <si>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</si>
  <si>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</si>
  <si>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</si>
  <si>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</si>
  <si>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</si>
  <si>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</si>
  <si>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</si>
  <si>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</si>
  <si>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</si>
  <si>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</si>
  <si>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</si>
  <si>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</si>
  <si>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</si>
  <si>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</si>
  <si>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</si>
  <si>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</si>
  <si>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</si>
  <si>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</si>
  <si>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</si>
  <si>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</si>
  <si>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</si>
  <si>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</si>
  <si>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</si>
  <si>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</si>
  <si>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</si>
  <si>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</si>
  <si>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</si>
  <si>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</si>
  <si>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</si>
  <si>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</si>
  <si>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</si>
  <si>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</si>
  <si>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</si>
  <si>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</si>
  <si>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</si>
  <si>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</si>
  <si>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</si>
  <si>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</si>
  <si>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</si>
  <si>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</si>
  <si>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</si>
  <si>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</si>
  <si>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</si>
  <si>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</si>
  <si>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</si>
  <si>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</si>
  <si>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</si>
  <si>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</si>
  <si>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</si>
  <si>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</si>
  <si>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</si>
  <si>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</si>
  <si>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</si>
  <si>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</si>
  <si>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</si>
  <si>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</si>
  <si>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</si>
  <si>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</si>
  <si>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</si>
  <si>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</si>
  <si>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</si>
  <si>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</si>
  <si>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</si>
  <si>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</si>
  <si>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</si>
  <si>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</si>
  <si>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</si>
  <si>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</si>
  <si>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</si>
  <si>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</si>
  <si>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</si>
  <si>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</si>
  <si>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</si>
  <si>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</si>
  <si>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</si>
  <si>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</si>
  <si>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</si>
  <si>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</si>
  <si>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</si>
  <si>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</si>
  <si>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</si>
  <si>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</si>
  <si>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</si>
  <si>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</si>
  <si>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</si>
  <si>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</si>
  <si>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</si>
  <si>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</si>
  <si>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</si>
  <si>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</si>
  <si>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</si>
  <si>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</si>
  <si>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</si>
  <si>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</si>
  <si>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</si>
  <si>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</si>
  <si>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</si>
  <si>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</si>
  <si>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</si>
  <si>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</si>
  <si>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</si>
  <si>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</si>
  <si>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</si>
  <si>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</si>
  <si>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</si>
  <si>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</si>
  <si>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</si>
  <si>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</si>
  <si>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</si>
  <si>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</si>
  <si>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</si>
  <si>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</si>
  <si>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</si>
  <si>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</si>
  <si>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</si>
  <si>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</si>
  <si>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</si>
  <si>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</si>
  <si>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</si>
  <si>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</si>
  <si>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</si>
  <si>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</si>
  <si>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</si>
  <si>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</si>
  <si>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</si>
  <si>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</si>
  <si>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</si>
  <si>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</si>
  <si>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</si>
  <si>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</si>
  <si>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</si>
  <si>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</si>
  <si>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</si>
  <si>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</si>
  <si>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</si>
  <si>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</si>
  <si>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</si>
  <si>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</si>
  <si>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</si>
  <si>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</si>
  <si>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</si>
  <si>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</si>
  <si>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</si>
  <si>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</si>
  <si>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</si>
  <si>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</si>
  <si>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</si>
  <si>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</si>
  <si>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</si>
  <si>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</si>
  <si>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</si>
  <si>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</si>
  <si>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</si>
  <si>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</si>
  <si>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</si>
  <si>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</si>
  <si>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</si>
  <si>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</si>
  <si>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</si>
  <si>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</si>
  <si>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</si>
  <si>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</si>
  <si>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</si>
  <si>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</si>
  <si>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</si>
  <si>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</si>
  <si>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</si>
  <si>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</si>
  <si>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</si>
  <si>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</si>
  <si>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</si>
  <si>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</si>
  <si>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</si>
  <si>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</si>
  <si>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</si>
  <si>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</si>
  <si>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</si>
  <si>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</si>
  <si>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</si>
  <si>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</si>
  <si>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</si>
  <si>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</si>
  <si>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</si>
  <si>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</si>
  <si>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</si>
  <si>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</si>
  <si>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</si>
  <si>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</si>
  <si>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</si>
  <si>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</si>
  <si>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</si>
  <si>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</si>
  <si>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</si>
  <si>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</si>
  <si>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</si>
  <si>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</si>
  <si>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</si>
  <si>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</si>
  <si>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</si>
  <si>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</si>
  <si>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</si>
  <si>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</si>
  <si>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</si>
  <si>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</si>
  <si>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</si>
  <si>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</si>
  <si>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</si>
  <si>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</si>
  <si>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</si>
  <si>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</si>
  <si>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</si>
  <si>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</si>
  <si>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</si>
  <si>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</si>
  <si>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</si>
  <si>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</si>
  <si>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</si>
  <si>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</si>
  <si>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</si>
  <si>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</si>
  <si>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</si>
  <si>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</si>
  <si>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</si>
  <si>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</si>
  <si>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</si>
  <si>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</si>
  <si>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</si>
  <si>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</si>
  <si>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</si>
  <si>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</si>
  <si>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</si>
  <si>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</si>
  <si>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</si>
  <si>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</si>
  <si>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</si>
  <si>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</si>
  <si>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</si>
  <si>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</si>
  <si>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</si>
  <si>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</si>
  <si>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</si>
  <si>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</si>
  <si>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</si>
  <si>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</si>
  <si>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</si>
  <si>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</si>
  <si>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</si>
  <si>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</si>
  <si>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</si>
  <si>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</si>
  <si>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</si>
  <si>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</si>
  <si>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</si>
  <si>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</si>
  <si>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</si>
  <si>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</si>
  <si>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</si>
  <si>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</si>
  <si>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</si>
  <si>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</si>
  <si>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</si>
  <si>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</si>
  <si>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</si>
  <si>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</si>
  <si>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</si>
  <si>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</si>
  <si>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</si>
  <si>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</si>
  <si>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</si>
  <si>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</si>
  <si>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</si>
  <si>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</si>
  <si>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</si>
  <si>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</si>
  <si>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</si>
  <si>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</si>
  <si>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</si>
  <si>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</si>
  <si>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</si>
  <si>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</si>
  <si>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</si>
  <si>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</si>
  <si>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</si>
  <si>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</si>
  <si>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</si>
  <si>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</si>
  <si>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</si>
  <si>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</si>
  <si>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</si>
  <si>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</si>
  <si>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</si>
  <si>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</si>
  <si>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</si>
  <si>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</si>
  <si>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</si>
  <si>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</si>
  <si>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</si>
  <si>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</si>
  <si>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</si>
  <si>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</si>
  <si>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</si>
  <si>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</si>
  <si>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</si>
  <si>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</si>
  <si>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</si>
  <si>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</si>
  <si>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</si>
  <si>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</si>
  <si>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</si>
  <si>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</si>
  <si>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</si>
  <si>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</si>
  <si>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</si>
  <si>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</si>
  <si>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</si>
  <si>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</si>
  <si>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</si>
  <si>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</si>
  <si>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</si>
  <si>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</si>
  <si>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</si>
  <si>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</si>
  <si>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</si>
  <si>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</si>
  <si>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</si>
  <si>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</si>
  <si>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</si>
  <si>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</si>
  <si>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</si>
  <si>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</si>
  <si>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</si>
  <si>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</si>
  <si>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</si>
  <si>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</si>
  <si>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</si>
  <si>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</si>
  <si>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</si>
  <si>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</si>
  <si>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</si>
  <si>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</si>
  <si>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</si>
  <si>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</si>
  <si>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</si>
  <si>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</si>
  <si>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</si>
  <si>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</si>
  <si>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</si>
  <si>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</si>
  <si>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</si>
  <si>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</si>
  <si>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</si>
  <si>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</si>
  <si>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</si>
  <si>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</si>
  <si>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</si>
  <si>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</si>
  <si>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</si>
  <si>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</si>
  <si>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</si>
  <si>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</si>
  <si>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</si>
  <si>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</si>
  <si>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</si>
  <si>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</si>
  <si>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</si>
  <si>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</si>
  <si>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</si>
  <si>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</si>
  <si>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</si>
  <si>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</si>
  <si>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</si>
  <si>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</si>
  <si>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</si>
  <si>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</si>
  <si>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</si>
  <si>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</si>
  <si>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</si>
  <si>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</si>
  <si>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</si>
  <si>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</si>
  <si>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</si>
  <si>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</si>
  <si>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</si>
  <si>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</si>
  <si>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</si>
  <si>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</si>
  <si>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</si>
  <si>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</si>
  <si>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</si>
  <si>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</si>
  <si>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</si>
  <si>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</si>
  <si>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</si>
  <si>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</si>
  <si>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</si>
  <si>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</si>
  <si>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</si>
  <si>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</si>
  <si>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</si>
  <si>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</si>
  <si>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</si>
  <si>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</si>
  <si>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</si>
  <si>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</si>
  <si>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</si>
  <si>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</si>
  <si>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</si>
  <si>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</si>
  <si>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</si>
  <si>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</si>
  <si>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</si>
  <si>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</si>
  <si>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</si>
  <si>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</si>
  <si>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</si>
  <si>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</si>
  <si>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</si>
  <si>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</si>
  <si>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</si>
  <si>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</si>
  <si>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</si>
  <si>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</si>
  <si>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</si>
  <si>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</si>
  <si>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</si>
  <si>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</si>
  <si>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</si>
  <si>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</si>
  <si>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</si>
  <si>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</si>
  <si>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</si>
  <si>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</si>
  <si>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</si>
  <si>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</si>
  <si>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</si>
  <si>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</si>
  <si>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</si>
  <si>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</si>
  <si>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</si>
  <si>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</si>
  <si>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</si>
  <si>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</si>
  <si>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</si>
  <si>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</si>
  <si>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</si>
  <si>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</si>
  <si>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</si>
  <si>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</si>
  <si>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</si>
  <si>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</si>
  <si>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</si>
  <si>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</si>
  <si>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</si>
  <si>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</si>
  <si>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</si>
  <si>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</si>
  <si>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</si>
  <si>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</si>
  <si>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</si>
  <si>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</si>
  <si>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</si>
  <si>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</si>
  <si>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</si>
  <si>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</si>
  <si>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</si>
  <si>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</si>
  <si>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</si>
  <si>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</si>
  <si>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</si>
  <si>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</si>
  <si>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</si>
  <si>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</si>
  <si>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</si>
  <si>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</si>
  <si>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</si>
  <si>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</si>
  <si>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</si>
  <si>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</si>
  <si>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</si>
  <si>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</si>
  <si>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</si>
  <si>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</si>
  <si>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</si>
  <si>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</si>
  <si>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</si>
  <si>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</si>
  <si>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</si>
  <si>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</si>
  <si>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</si>
  <si>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</si>
  <si>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</si>
  <si>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</si>
  <si>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</si>
  <si>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</si>
  <si>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</si>
  <si>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</si>
  <si>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</si>
  <si>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</si>
  <si>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</si>
  <si>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</si>
  <si>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</si>
  <si>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</si>
  <si>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</si>
  <si>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</si>
  <si>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</si>
  <si>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</si>
  <si>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</si>
  <si>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</si>
  <si>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</si>
  <si>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</si>
  <si>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</si>
  <si>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</si>
  <si>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</si>
  <si>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</si>
  <si>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</si>
  <si>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</si>
  <si>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</si>
  <si>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</si>
  <si>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</si>
  <si>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</si>
  <si>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</si>
  <si>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</si>
  <si>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</si>
  <si>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</si>
  <si>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</si>
  <si>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</si>
  <si>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</si>
  <si>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</si>
  <si>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</si>
  <si>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</si>
  <si>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</si>
  <si>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</si>
  <si>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</si>
  <si>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</si>
  <si>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</si>
  <si>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</si>
  <si>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</si>
  <si>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</si>
  <si>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</si>
  <si>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</si>
  <si>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</si>
  <si>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</si>
  <si>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</si>
  <si>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</si>
  <si>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</si>
  <si>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</si>
  <si>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</si>
  <si>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</si>
  <si>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</si>
  <si>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</si>
  <si>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</si>
  <si>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</si>
  <si>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</si>
  <si>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</si>
  <si>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</si>
  <si>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</si>
  <si>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</si>
  <si>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</si>
  <si>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</si>
  <si>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</si>
  <si>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</si>
  <si>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</si>
  <si>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</si>
  <si>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</si>
  <si>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</si>
  <si>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</si>
  <si>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</si>
  <si>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</si>
  <si>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</si>
  <si>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</si>
  <si>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</si>
  <si>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</si>
  <si>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</si>
  <si>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</si>
  <si>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</si>
  <si>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</si>
  <si>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</si>
  <si>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</si>
  <si>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</si>
  <si>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</si>
  <si>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</si>
  <si>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</si>
  <si>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</si>
  <si>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</si>
  <si>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</si>
  <si>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</si>
  <si>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</si>
  <si>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</si>
  <si>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</si>
  <si>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</si>
  <si>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</si>
  <si>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</si>
  <si>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</si>
  <si>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</si>
  <si>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</si>
  <si>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</si>
  <si>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</si>
  <si>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</si>
  <si>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</si>
  <si>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</si>
  <si>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</si>
  <si>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</si>
  <si>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</si>
  <si>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</si>
  <si>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</si>
  <si>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</si>
  <si>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</si>
  <si>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</si>
  <si>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</si>
  <si>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</si>
  <si>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</si>
  <si>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</si>
  <si>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</si>
  <si>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</si>
  <si>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</si>
  <si>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</si>
  <si>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</si>
  <si>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</si>
  <si>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</si>
  <si>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</si>
  <si>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</si>
  <si>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</si>
  <si>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</si>
  <si>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</si>
  <si>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</si>
  <si>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</si>
  <si>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</si>
  <si>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</si>
  <si>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</si>
  <si>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</si>
  <si>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</si>
  <si>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</si>
  <si>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</si>
  <si>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</si>
  <si>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</si>
  <si>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</si>
  <si>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</si>
  <si>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</si>
  <si>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</si>
  <si>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</si>
  <si>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</si>
  <si>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</si>
  <si>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</si>
  <si>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</si>
  <si>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</si>
  <si>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</si>
  <si>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</si>
  <si>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</si>
  <si>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</si>
  <si>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</si>
  <si>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</si>
  <si>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</si>
  <si>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</si>
  <si>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</si>
  <si>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</si>
  <si>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</si>
  <si>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</si>
  <si>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</si>
  <si>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</si>
  <si>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</si>
  <si>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</si>
  <si>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</si>
  <si>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</si>
  <si>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</si>
  <si>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</si>
  <si>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</si>
  <si>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</si>
  <si>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</si>
  <si>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</si>
  <si>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</si>
  <si>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</si>
  <si>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</si>
  <si>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</si>
  <si>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</si>
  <si>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</si>
  <si>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</si>
  <si>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</si>
  <si>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</si>
  <si>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</si>
  <si>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</si>
  <si>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</si>
  <si>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</si>
  <si>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</si>
  <si>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</si>
  <si>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</si>
  <si>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</si>
  <si>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</si>
  <si>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</si>
  <si>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</si>
  <si>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</si>
  <si>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</si>
  <si>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</si>
  <si>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</si>
  <si>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</si>
  <si>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</si>
  <si>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</si>
  <si>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</si>
  <si>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</si>
  <si>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</si>
  <si>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</si>
  <si>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</si>
  <si>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</si>
  <si>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</si>
  <si>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</si>
  <si>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</si>
  <si>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</si>
  <si>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</si>
  <si>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</si>
  <si>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</si>
  <si>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</si>
  <si>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</si>
  <si>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</si>
  <si>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</si>
  <si>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</si>
  <si>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</si>
  <si>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</si>
  <si>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</si>
  <si>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</si>
  <si>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</si>
  <si>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</si>
  <si>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</si>
  <si>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</si>
  <si>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</si>
  <si>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</si>
  <si>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</si>
  <si>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</si>
  <si>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</si>
  <si>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</si>
  <si>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</si>
  <si>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</si>
  <si>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</si>
  <si>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</si>
  <si>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</si>
  <si>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</si>
  <si>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</si>
  <si>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</si>
  <si>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</si>
  <si>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</si>
  <si>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</si>
  <si>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</si>
  <si>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</si>
  <si>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</si>
  <si>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</si>
  <si>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</si>
  <si>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</si>
  <si>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</si>
  <si>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</si>
  <si>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</si>
  <si>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</si>
  <si>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</si>
  <si>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</si>
  <si>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</si>
  <si>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</si>
  <si>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</si>
  <si>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</si>
  <si>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</si>
  <si>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</si>
  <si>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</si>
  <si>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</si>
  <si>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</si>
  <si>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</si>
  <si>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</si>
  <si>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</si>
  <si>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</si>
  <si>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</si>
  <si>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</si>
  <si>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</si>
  <si>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</si>
  <si>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</si>
  <si>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</si>
  <si>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</si>
  <si>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</si>
  <si>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</si>
  <si>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</si>
  <si>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</si>
  <si>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</si>
  <si>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</si>
  <si>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</si>
  <si>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</si>
  <si>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</si>
  <si>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</si>
  <si>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</si>
  <si>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</si>
  <si>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</si>
  <si>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</si>
  <si>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</si>
  <si>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</si>
  <si>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</si>
  <si>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</si>
  <si>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</si>
  <si>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</si>
  <si>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</si>
  <si>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</si>
  <si>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</si>
  <si>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</si>
  <si>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</si>
  <si>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</si>
  <si>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</si>
  <si>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</si>
  <si>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</si>
  <si>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</si>
  <si>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</si>
  <si>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</si>
  <si>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</si>
  <si>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</si>
  <si>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</si>
  <si>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</si>
  <si>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</si>
  <si>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</si>
  <si>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</si>
  <si>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</si>
  <si>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</si>
  <si>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</si>
  <si>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</si>
  <si>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</si>
  <si>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</si>
  <si>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</si>
  <si>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</si>
  <si>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</si>
  <si>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</si>
  <si>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</si>
  <si>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</si>
  <si>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</si>
  <si>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</si>
  <si>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</si>
  <si>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</si>
  <si>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</si>
  <si>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</si>
  <si>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</si>
  <si>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</si>
  <si>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</si>
  <si>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</si>
  <si>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</si>
  <si>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</si>
  <si>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</si>
  <si>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</si>
  <si>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</si>
  <si>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</si>
  <si>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</si>
  <si>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</si>
  <si>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</si>
  <si>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</si>
  <si>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</si>
  <si>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</si>
  <si>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</si>
  <si>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</si>
  <si>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</si>
  <si>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</si>
  <si>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</si>
  <si>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</si>
  <si>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</si>
  <si>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</si>
  <si>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</si>
  <si>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</si>
  <si>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</si>
  <si>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</si>
  <si>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</si>
  <si>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</si>
  <si>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</si>
  <si>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</si>
  <si>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</si>
  <si>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</si>
  <si>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</si>
  <si>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</si>
  <si>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</si>
  <si>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</si>
  <si>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</si>
  <si>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</si>
  <si>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</si>
  <si>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</si>
  <si>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</si>
  <si>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</si>
  <si>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</si>
  <si>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</si>
  <si>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</si>
  <si>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</si>
  <si>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</si>
  <si>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</si>
  <si>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</si>
  <si>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</si>
  <si>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</si>
  <si>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</si>
  <si>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</si>
  <si>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</si>
  <si>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</si>
  <si>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</si>
  <si>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</si>
  <si>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</si>
  <si>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</si>
  <si>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</si>
  <si>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</si>
  <si>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</si>
  <si>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</si>
  <si>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</si>
  <si>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</si>
  <si>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</si>
  <si>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</si>
  <si>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</si>
  <si>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</si>
  <si>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</si>
  <si>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</si>
  <si>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</si>
  <si>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</si>
  <si>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</si>
  <si>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</si>
  <si>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</si>
  <si>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</si>
  <si>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</si>
  <si>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</si>
  <si>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</si>
  <si>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</si>
  <si>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</si>
  <si>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</si>
  <si>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</si>
  <si>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</si>
  <si>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</si>
  <si>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</si>
  <si>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</si>
  <si>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</si>
  <si>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</si>
  <si>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</si>
  <si>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</si>
  <si>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</si>
  <si>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</si>
  <si>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</si>
  <si>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</si>
  <si>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</si>
  <si>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</si>
  <si>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</si>
  <si>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</si>
  <si>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</si>
  <si>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</si>
  <si>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</si>
  <si>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</si>
  <si>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</si>
  <si>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</si>
  <si>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</si>
  <si>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</si>
  <si>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</si>
  <si>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</si>
  <si>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</si>
  <si>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</si>
  <si>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</si>
  <si>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</si>
  <si>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</si>
  <si>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</si>
  <si>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</si>
  <si>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</si>
  <si>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</si>
  <si>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</si>
  <si>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</si>
  <si>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</si>
  <si>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</si>
  <si>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</si>
  <si>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</si>
  <si>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</si>
  <si>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</si>
  <si>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</si>
  <si>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</si>
  <si>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</si>
  <si>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</si>
  <si>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</si>
  <si>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</si>
  <si>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</si>
  <si>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</si>
  <si>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</si>
  <si>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</si>
  <si>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</si>
  <si>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</si>
  <si>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</si>
  <si>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</si>
  <si>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</si>
  <si>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</si>
  <si>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</si>
  <si>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</si>
  <si>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</si>
  <si>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</si>
  <si>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</si>
  <si>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</si>
  <si>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</si>
  <si>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</si>
  <si>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</si>
  <si>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</si>
  <si>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</si>
  <si>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</si>
  <si>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</si>
  <si>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</si>
  <si>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</si>
  <si>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</si>
  <si>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</si>
  <si>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</si>
  <si>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</si>
  <si>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</si>
  <si>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</si>
  <si>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</si>
  <si>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</si>
  <si>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</si>
  <si>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</si>
  <si>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</si>
  <si>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</si>
  <si>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</si>
  <si>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</si>
  <si>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</si>
  <si>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</si>
  <si>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</si>
  <si>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</si>
  <si>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</si>
  <si>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</si>
  <si>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</si>
  <si>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</si>
  <si>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</si>
  <si>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</si>
  <si>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</si>
  <si>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</si>
  <si>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</si>
  <si>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</si>
  <si>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</si>
  <si>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</si>
  <si>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</si>
  <si>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</si>
  <si>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</si>
  <si>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</si>
  <si>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</si>
  <si>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</si>
  <si>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</si>
  <si>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</si>
  <si>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</si>
  <si>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</si>
  <si>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</si>
  <si>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</si>
  <si>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</si>
  <si>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</si>
  <si>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</si>
  <si>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</si>
  <si>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</si>
  <si>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</si>
  <si>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</si>
  <si>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</si>
  <si>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</si>
  <si>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</si>
  <si>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</si>
  <si>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</si>
  <si>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</si>
  <si>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</si>
  <si>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</si>
  <si>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</si>
  <si>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</si>
  <si>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</si>
  <si>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</si>
  <si>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</si>
  <si>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</si>
  <si>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</si>
  <si>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</si>
  <si>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</si>
  <si>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</si>
  <si>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</si>
  <si>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</si>
  <si>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</si>
  <si>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</si>
  <si>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</si>
  <si>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</si>
  <si>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</si>
  <si>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</si>
  <si>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</si>
  <si>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</si>
  <si>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</si>
  <si>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</si>
  <si>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</si>
  <si>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</si>
  <si>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</si>
  <si>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</si>
  <si>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</si>
  <si>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</si>
  <si>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</si>
  <si>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</si>
  <si>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</si>
  <si>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</si>
  <si>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</si>
  <si>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</si>
  <si>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</si>
  <si>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</si>
  <si>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</si>
  <si>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</si>
  <si>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</si>
  <si>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</si>
  <si>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</si>
  <si>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</si>
  <si>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</si>
  <si>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</si>
  <si>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</si>
  <si>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</si>
  <si>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</si>
  <si>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</si>
  <si>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</si>
  <si>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</si>
  <si>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</si>
  <si>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</si>
  <si>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</si>
  <si>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</si>
  <si>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</si>
  <si>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</si>
  <si>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</si>
  <si>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</si>
  <si>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</si>
  <si>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</si>
  <si>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</si>
  <si>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</si>
  <si>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</si>
  <si>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</si>
  <si>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</si>
  <si>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</si>
  <si>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</si>
  <si>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</si>
  <si>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</si>
  <si>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</si>
  <si>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</si>
  <si>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</si>
  <si>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</si>
  <si>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</si>
  <si>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</si>
  <si>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</si>
  <si>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</si>
  <si>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</si>
  <si>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</si>
  <si>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</si>
  <si>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</si>
  <si>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</si>
  <si>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</si>
  <si>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</si>
  <si>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</si>
  <si>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</si>
  <si>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</si>
  <si>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</si>
  <si>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</si>
  <si>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</si>
  <si>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</si>
  <si>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</si>
  <si>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</si>
  <si>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</si>
  <si>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</si>
  <si>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</si>
  <si>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</si>
  <si>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</si>
  <si>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</si>
  <si>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</si>
  <si>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</si>
  <si>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</si>
  <si>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</si>
  <si>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</si>
  <si>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</si>
  <si>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</si>
  <si>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</si>
  <si>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</si>
  <si>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</si>
  <si>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</si>
  <si>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</si>
  <si>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</si>
  <si>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</si>
  <si>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</si>
  <si>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</si>
  <si>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</si>
  <si>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</si>
  <si>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</si>
  <si>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</si>
  <si>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</si>
  <si>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</si>
  <si>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</si>
  <si>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</si>
  <si>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</si>
  <si>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</si>
  <si>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</si>
  <si>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</si>
  <si>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</si>
  <si>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</si>
  <si>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</si>
  <si>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</si>
  <si>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</si>
  <si>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</si>
  <si>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</si>
  <si>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</si>
  <si>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</si>
  <si>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</si>
  <si>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</si>
  <si>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</si>
  <si>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</si>
  <si>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</si>
  <si>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</si>
  <si>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</si>
  <si>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</si>
  <si>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</si>
  <si>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</si>
  <si>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</si>
  <si>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</si>
  <si>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</si>
  <si>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</si>
  <si>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</si>
  <si>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</si>
  <si>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</si>
  <si>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</si>
  <si>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</si>
  <si>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</si>
  <si>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</si>
  <si>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</si>
  <si>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</si>
  <si>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</si>
  <si>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</si>
  <si>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</si>
  <si>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</si>
  <si>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</si>
  <si>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</si>
  <si>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</si>
  <si>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</si>
  <si>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</si>
  <si>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</si>
  <si>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</si>
  <si>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</si>
  <si>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</si>
  <si>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</si>
  <si>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</si>
  <si>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</si>
  <si>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</si>
  <si>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</si>
  <si>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</si>
  <si>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</si>
  <si>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</si>
  <si>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</si>
  <si>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</si>
  <si>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</si>
  <si>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</si>
  <si>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</si>
  <si>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</si>
  <si>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</si>
  <si>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</si>
  <si>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</si>
  <si>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</si>
  <si>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</si>
  <si>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</si>
  <si>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</si>
  <si>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</si>
  <si>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</si>
  <si>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</si>
  <si>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</si>
  <si>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</si>
  <si>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</si>
  <si>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</si>
  <si>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</si>
  <si>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</si>
  <si>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</si>
  <si>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</si>
  <si>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</si>
  <si>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</si>
  <si>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</si>
  <si>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</si>
  <si>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</si>
  <si>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</si>
  <si>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</si>
  <si>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</si>
  <si>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</si>
  <si>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</si>
  <si>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</si>
  <si>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</si>
  <si>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</si>
  <si>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</si>
  <si>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</si>
  <si>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</si>
  <si>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</si>
  <si>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</si>
  <si>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</si>
  <si>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</si>
  <si>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</si>
  <si>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</si>
  <si>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</si>
  <si>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</si>
  <si>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</si>
  <si>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</si>
  <si>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</si>
  <si>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</si>
  <si>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</si>
  <si>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</si>
  <si>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</si>
  <si>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</si>
  <si>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</si>
  <si>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</si>
  <si>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</si>
  <si>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</si>
  <si>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</si>
  <si>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</si>
  <si>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</si>
  <si>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</si>
  <si>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</si>
  <si>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</si>
  <si>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</si>
  <si>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</si>
  <si>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</si>
  <si>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</si>
  <si>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</si>
  <si>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</si>
  <si>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</si>
  <si>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</si>
  <si>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</si>
  <si>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</si>
  <si>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</si>
  <si>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</si>
  <si>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</si>
  <si>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</si>
  <si>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</si>
  <si>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</si>
  <si>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</si>
  <si>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</si>
  <si>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</si>
  <si>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</si>
  <si>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</si>
  <si>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</si>
  <si>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</si>
  <si>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</si>
  <si>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</si>
  <si>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</si>
  <si>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</si>
  <si>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</si>
  <si>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</si>
  <si>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</si>
  <si>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</si>
  <si>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</si>
  <si>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</si>
  <si>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</si>
  <si>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</si>
  <si>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</si>
  <si>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</si>
  <si>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</si>
  <si>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</si>
  <si>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</si>
  <si>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</si>
  <si>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</si>
  <si>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</si>
  <si>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</si>
  <si>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</si>
  <si>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</si>
  <si>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</si>
  <si>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</si>
  <si>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</si>
  <si>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</si>
  <si>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</si>
  <si>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</si>
  <si>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</si>
  <si>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</si>
  <si>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</si>
  <si>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</si>
  <si>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</si>
  <si>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</si>
  <si>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</si>
  <si>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</si>
  <si>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</si>
  <si>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</si>
  <si>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</si>
  <si>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</si>
  <si>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</si>
  <si>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</si>
  <si>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</si>
  <si>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</si>
  <si>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</si>
  <si>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</si>
  <si>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</si>
  <si>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</si>
  <si>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</si>
  <si>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</si>
  <si>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</si>
  <si>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</si>
  <si>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</si>
  <si>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</si>
  <si>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</si>
  <si>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</si>
  <si>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</si>
  <si>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</si>
  <si>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</si>
  <si>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</si>
  <si>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</si>
  <si>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</si>
  <si>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</si>
  <si>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</si>
  <si>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</si>
  <si>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</si>
  <si>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</si>
  <si>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</si>
  <si>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</si>
  <si>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</si>
  <si>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</si>
  <si>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</si>
  <si>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</si>
  <si>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</si>
  <si>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</si>
  <si>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</si>
  <si>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</si>
  <si>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</si>
  <si>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</si>
  <si>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</si>
  <si>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</si>
  <si>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</si>
  <si>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</si>
  <si>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</si>
  <si>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</si>
  <si>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</si>
  <si>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</si>
  <si>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</si>
  <si>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</si>
  <si>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</si>
  <si>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</si>
  <si>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</si>
  <si>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</si>
  <si>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</si>
  <si>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</si>
  <si>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</si>
  <si>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</si>
  <si>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</si>
  <si>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</si>
  <si>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</si>
  <si>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</si>
  <si>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</si>
  <si>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</si>
  <si>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</si>
  <si>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</si>
  <si>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</si>
  <si>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</si>
  <si>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</si>
  <si>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</si>
  <si>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</si>
  <si>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</si>
  <si>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</si>
  <si>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</si>
  <si>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</si>
  <si>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</si>
  <si>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</si>
  <si>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</si>
  <si>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</si>
  <si>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</si>
  <si>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</si>
  <si>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</si>
  <si>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</si>
  <si>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</si>
  <si>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</si>
  <si>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</si>
  <si>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</si>
  <si>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</si>
  <si>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</si>
  <si>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</si>
  <si>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</si>
  <si>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</si>
  <si>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</si>
  <si>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</si>
  <si>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</si>
  <si>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</si>
  <si>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</si>
  <si>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</si>
  <si>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</si>
  <si>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</si>
  <si>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</si>
  <si>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</si>
  <si>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</si>
  <si>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</si>
  <si>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</si>
  <si>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</si>
  <si>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</si>
  <si>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</si>
  <si>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</si>
  <si>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</si>
  <si>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</si>
  <si>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</si>
  <si>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</si>
  <si>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</si>
  <si>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</si>
  <si>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</si>
  <si>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</si>
  <si>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</si>
  <si>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</si>
  <si>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</si>
  <si>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</si>
  <si>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</si>
  <si>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</si>
  <si>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</si>
  <si>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</si>
  <si>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</si>
  <si>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</si>
  <si>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</si>
  <si>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</si>
  <si>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</si>
  <si>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</si>
  <si>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</si>
  <si>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</si>
  <si>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</si>
  <si>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</si>
  <si>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</si>
  <si>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</si>
  <si>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</si>
  <si>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</si>
  <si>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</si>
  <si>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</si>
  <si>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</si>
  <si>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</si>
  <si>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</si>
  <si>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</si>
  <si>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</si>
  <si>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</si>
  <si>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</si>
  <si>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</si>
  <si>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</si>
  <si>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</si>
  <si>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</si>
  <si>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</si>
  <si>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</si>
  <si>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</si>
  <si>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</si>
  <si>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</si>
  <si>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</si>
  <si>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</si>
  <si>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</si>
  <si>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</si>
  <si>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</si>
  <si>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</si>
  <si>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</si>
  <si>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</si>
  <si>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</si>
  <si>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</si>
  <si>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</si>
  <si>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</si>
  <si>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</si>
  <si>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</si>
  <si>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</si>
  <si>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</si>
  <si>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</si>
  <si>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</si>
  <si>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</si>
  <si>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</si>
  <si>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</si>
  <si>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</si>
  <si>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</si>
  <si>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</si>
  <si>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</si>
  <si>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</si>
  <si>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</si>
  <si>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</si>
  <si>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</si>
  <si>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</si>
  <si>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</si>
  <si>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</si>
  <si>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</si>
  <si>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</si>
  <si>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</si>
  <si>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</si>
  <si>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</si>
  <si>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</si>
  <si>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</si>
  <si>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</si>
  <si>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</si>
  <si>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</si>
  <si>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</si>
  <si>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</si>
  <si>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</si>
  <si>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</si>
  <si>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</si>
  <si>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</si>
  <si>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</si>
  <si>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</si>
  <si>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</si>
  <si>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</si>
  <si>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</si>
  <si>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</si>
  <si>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</si>
  <si>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</si>
  <si>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</si>
  <si>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</si>
  <si>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</si>
  <si>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</si>
  <si>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</si>
  <si>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</si>
  <si>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</si>
  <si>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</si>
  <si>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</si>
  <si>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</si>
  <si>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</si>
  <si>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</si>
  <si>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</si>
  <si>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</si>
  <si>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</si>
  <si>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</si>
  <si>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</si>
  <si>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</si>
  <si>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</si>
  <si>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</si>
  <si>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</si>
  <si>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</si>
  <si>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</si>
  <si>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</si>
  <si>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</si>
  <si>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</si>
  <si>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</si>
  <si>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</si>
  <si>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</si>
  <si>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</si>
  <si>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</si>
  <si>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</si>
  <si>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</si>
  <si>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</si>
  <si>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</si>
  <si>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</si>
  <si>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</si>
  <si>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</si>
  <si>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</si>
  <si>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</si>
  <si>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</si>
  <si>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</si>
  <si>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</si>
  <si>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</si>
  <si>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</si>
  <si>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</si>
  <si>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</si>
  <si>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</si>
  <si>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</si>
  <si>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</si>
  <si>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</si>
  <si>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</si>
  <si>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</si>
  <si>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</si>
  <si>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</si>
  <si>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</si>
  <si>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</si>
  <si>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</si>
  <si>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</si>
  <si>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</si>
  <si>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</si>
  <si>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</si>
  <si>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</si>
  <si>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</si>
  <si>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</si>
  <si>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</si>
  <si>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</si>
  <si>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</si>
  <si>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</si>
  <si>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</si>
  <si>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</si>
  <si>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</si>
  <si>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</si>
  <si>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</si>
  <si>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</si>
  <si>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</si>
  <si>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</si>
  <si>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</si>
  <si>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</si>
  <si>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</si>
  <si>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</si>
  <si>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</si>
  <si>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</si>
  <si>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</si>
  <si>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</si>
  <si>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</si>
  <si>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</si>
  <si>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</si>
  <si>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</si>
  <si>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</si>
  <si>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</si>
  <si>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</si>
  <si>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</si>
  <si>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</si>
  <si>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</si>
  <si>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</si>
  <si>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</si>
  <si>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</si>
  <si>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</si>
  <si>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</si>
  <si>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</si>
  <si>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</si>
  <si>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</si>
  <si>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</si>
  <si>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</si>
  <si>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</si>
  <si>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</si>
  <si>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</si>
  <si>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</si>
  <si>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</si>
  <si>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</si>
  <si>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</si>
  <si>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</si>
  <si>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</si>
  <si>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</si>
  <si>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</si>
  <si>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</si>
  <si>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</si>
  <si>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</si>
  <si>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</si>
  <si>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</si>
  <si>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</si>
  <si>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</si>
  <si>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</si>
  <si>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</si>
  <si>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</si>
  <si>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</si>
  <si>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</si>
  <si>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</si>
  <si>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</si>
  <si>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</si>
  <si>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</si>
  <si>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</si>
  <si>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</si>
  <si>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</si>
  <si>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</si>
  <si>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</si>
  <si>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</si>
  <si>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</si>
  <si>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</si>
  <si>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</si>
  <si>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</si>
  <si>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</si>
  <si>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</si>
  <si>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</si>
  <si>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</si>
  <si>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</si>
  <si>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</si>
  <si>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</si>
  <si>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</si>
  <si>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</si>
  <si>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</si>
  <si>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</si>
  <si>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</si>
  <si>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</si>
  <si>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</si>
  <si>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</si>
  <si>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</si>
  <si>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</si>
  <si>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</si>
  <si>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</si>
  <si>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</si>
  <si>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</si>
  <si>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</si>
  <si>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</si>
  <si>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</si>
  <si>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</si>
  <si>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</si>
  <si>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</si>
  <si>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</si>
  <si>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</si>
  <si>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</si>
  <si>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</si>
  <si>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</si>
  <si>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</si>
  <si>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</si>
  <si>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</si>
  <si>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</si>
  <si>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</si>
  <si>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</si>
  <si>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</si>
  <si>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</si>
  <si>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</si>
  <si>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</si>
  <si>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</si>
  <si>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</si>
  <si>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</si>
  <si>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</si>
  <si>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</si>
  <si>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</si>
  <si>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</si>
  <si>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</si>
  <si>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</si>
  <si>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</si>
  <si>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</si>
  <si>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</si>
  <si>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</si>
  <si>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</si>
  <si>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</si>
  <si>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</si>
  <si>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</si>
  <si>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</si>
  <si>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</si>
  <si>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</si>
  <si>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</si>
  <si>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</si>
  <si>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</si>
  <si>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</si>
  <si>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</si>
  <si>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</si>
  <si>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</si>
  <si>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</si>
  <si>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</si>
  <si>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</si>
  <si>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</si>
  <si>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</si>
  <si>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</si>
  <si>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</si>
  <si>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</si>
  <si>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</si>
  <si>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</si>
  <si>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</si>
  <si>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</si>
  <si>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</si>
  <si>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</si>
  <si>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</si>
  <si>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</si>
  <si>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</si>
  <si>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</si>
  <si>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</si>
  <si>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</si>
  <si>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</si>
  <si>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</si>
  <si>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</si>
  <si>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</si>
  <si>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</si>
  <si>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</si>
  <si>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</si>
  <si>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</si>
  <si>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</si>
  <si>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</si>
  <si>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</si>
  <si>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</si>
  <si>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</si>
  <si>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</si>
  <si>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</si>
  <si>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</si>
  <si>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</si>
  <si>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</si>
  <si>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</si>
  <si>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</si>
  <si>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</si>
  <si>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</si>
  <si>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</si>
  <si>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</si>
  <si>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</si>
  <si>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</si>
  <si>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</si>
  <si>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</si>
  <si>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</si>
  <si>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</si>
  <si>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</si>
  <si>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</si>
  <si>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</si>
  <si>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</si>
  <si>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</si>
  <si>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</si>
  <si>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</si>
  <si>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</si>
  <si>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</si>
  <si>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</si>
  <si>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</si>
  <si>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</si>
  <si>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</si>
  <si>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</si>
  <si>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</si>
  <si>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</si>
  <si>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</si>
  <si>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</si>
  <si>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</si>
  <si>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</si>
  <si>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</si>
  <si>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</si>
  <si>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</si>
  <si>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</si>
  <si>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</si>
  <si>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</si>
  <si>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</si>
  <si>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</si>
  <si>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</si>
  <si>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</si>
  <si>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</si>
  <si>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</si>
  <si>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</si>
  <si>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</si>
  <si>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</si>
  <si>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</si>
  <si>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</si>
  <si>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</si>
  <si>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</si>
  <si>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</si>
  <si>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</si>
  <si>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</si>
  <si>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</si>
  <si>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</si>
  <si>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</si>
  <si>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</si>
  <si>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</si>
  <si>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</si>
  <si>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</si>
  <si>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</si>
  <si>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</si>
  <si>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</si>
  <si>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</si>
  <si>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</si>
  <si>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</si>
  <si>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</si>
  <si>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</si>
  <si>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</si>
  <si>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</si>
  <si>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</si>
  <si>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</si>
  <si>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</si>
  <si>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</si>
  <si>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</si>
  <si>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</si>
  <si>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</si>
  <si>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</si>
  <si>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</si>
  <si>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</si>
  <si>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</si>
  <si>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</si>
  <si>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</si>
  <si>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</si>
  <si>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</si>
  <si>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</si>
  <si>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</si>
  <si>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</si>
  <si>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</si>
  <si>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</si>
  <si>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</si>
  <si>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</si>
  <si>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</si>
  <si>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</si>
  <si>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</si>
  <si>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</si>
  <si>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</si>
  <si>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</si>
  <si>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</si>
  <si>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</si>
  <si>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</si>
  <si>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</si>
  <si>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</si>
  <si>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</si>
  <si>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</si>
  <si>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</si>
  <si>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</si>
  <si>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</si>
  <si>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</si>
  <si>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</si>
  <si>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</si>
  <si>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</si>
  <si>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</si>
  <si>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</si>
  <si>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</si>
  <si>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</si>
  <si>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</si>
  <si>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</si>
  <si>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</si>
  <si>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</si>
  <si>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</si>
  <si>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</si>
  <si>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</si>
  <si>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</si>
  <si>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</si>
  <si>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</si>
  <si>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</si>
  <si>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</si>
  <si>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</si>
  <si>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</si>
  <si>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</si>
  <si>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</si>
  <si>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</si>
  <si>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</si>
  <si>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</si>
  <si>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</si>
  <si>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</si>
  <si>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</si>
  <si>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</si>
  <si>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</si>
  <si>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</si>
  <si>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</si>
  <si>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</si>
  <si>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</si>
  <si>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</si>
  <si>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</si>
  <si>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</si>
  <si>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</si>
  <si>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</si>
  <si>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</si>
  <si>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</si>
  <si>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</si>
  <si>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</si>
  <si>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</si>
  <si>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</si>
  <si>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</si>
  <si>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</si>
  <si>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</si>
  <si>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</si>
  <si>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</si>
  <si>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</si>
  <si>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</si>
  <si>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</si>
  <si>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</si>
  <si>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</si>
  <si>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</si>
  <si>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</si>
  <si>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</si>
  <si>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</si>
  <si>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</si>
  <si>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</si>
  <si>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</si>
  <si>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</si>
  <si>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</si>
  <si>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</si>
  <si>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</si>
  <si>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</si>
  <si>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</si>
  <si>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</si>
  <si>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</si>
  <si>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</si>
  <si>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</si>
  <si>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</si>
  <si>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</si>
  <si>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</si>
  <si>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</si>
  <si>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</si>
  <si>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</si>
  <si>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</si>
  <si>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</si>
  <si>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</si>
  <si>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</si>
  <si>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</si>
  <si>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</si>
  <si>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</si>
  <si>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</si>
  <si>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</si>
  <si>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</si>
  <si>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</si>
  <si>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</si>
  <si>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</si>
  <si>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</si>
  <si>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</si>
  <si>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</si>
  <si>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</si>
  <si>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</si>
  <si>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</si>
  <si>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</si>
  <si>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</si>
  <si>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</si>
  <si>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</si>
  <si>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</si>
  <si>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</si>
  <si>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</si>
  <si>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</si>
  <si>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</si>
  <si>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</si>
  <si>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</si>
  <si>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</si>
  <si>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</si>
  <si>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</si>
  <si>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</si>
  <si>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</si>
  <si>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</si>
  <si>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</si>
  <si>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</si>
  <si>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</si>
  <si>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</si>
  <si>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</si>
  <si>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</si>
  <si>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</si>
  <si>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</si>
  <si>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</si>
  <si>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</si>
  <si>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</si>
  <si>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</si>
  <si>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</si>
  <si>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</si>
  <si>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</si>
  <si>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</si>
  <si>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</si>
  <si>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</si>
  <si>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</si>
  <si>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</si>
  <si>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</si>
  <si>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</si>
  <si>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</si>
  <si>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</si>
  <si>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</si>
  <si>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</si>
  <si>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</si>
  <si>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</si>
  <si>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</si>
  <si>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</si>
  <si>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</si>
  <si>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</si>
  <si>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</si>
  <si>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</si>
  <si>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</si>
  <si>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</si>
  <si>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</si>
  <si>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</si>
  <si>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</si>
  <si>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</si>
  <si>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</si>
  <si>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</si>
  <si>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</si>
  <si>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</si>
  <si>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</si>
  <si>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</si>
  <si>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</si>
  <si>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</si>
  <si>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</si>
  <si>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</si>
  <si>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</si>
  <si>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</si>
  <si>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</si>
  <si>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</si>
  <si>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</si>
  <si>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</si>
  <si>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</si>
  <si>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</si>
  <si>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</si>
  <si>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</si>
  <si>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</si>
  <si>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</si>
  <si>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</si>
  <si>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</si>
  <si>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</si>
  <si>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</si>
  <si>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</si>
  <si>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</si>
  <si>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</si>
  <si>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</si>
  <si>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</si>
  <si>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</si>
  <si>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</si>
  <si>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</si>
  <si>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</si>
  <si>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</si>
  <si>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</si>
  <si>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</si>
  <si>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</si>
  <si>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</si>
  <si>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</si>
  <si>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</si>
  <si>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</si>
  <si>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</si>
  <si>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</si>
  <si>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</si>
  <si>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</si>
  <si>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</si>
  <si>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</si>
  <si>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</si>
  <si>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</si>
  <si>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</si>
  <si>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</si>
  <si>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</si>
  <si>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</si>
  <si>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</si>
  <si>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</si>
  <si>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</si>
  <si>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</si>
  <si>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</si>
  <si>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</si>
  <si>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</si>
  <si>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</si>
  <si>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</si>
  <si>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</si>
  <si>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</si>
  <si>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</si>
  <si>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</si>
  <si>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</si>
  <si>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</si>
  <si>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</si>
  <si>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</si>
  <si>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</si>
  <si>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</si>
  <si>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</si>
  <si>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</si>
  <si>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</si>
  <si>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</si>
  <si>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</si>
  <si>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</si>
  <si>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</si>
  <si>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</si>
  <si>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</si>
  <si>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</si>
  <si>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</si>
  <si>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</si>
  <si>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</si>
  <si>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</si>
  <si>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</si>
  <si>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</si>
  <si>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</si>
  <si>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</si>
  <si>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</si>
  <si>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</si>
  <si>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</si>
  <si>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</si>
  <si>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</si>
  <si>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</si>
  <si>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</si>
  <si>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</si>
  <si>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</si>
  <si>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</si>
  <si>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</si>
  <si>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</si>
  <si>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</si>
  <si>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</si>
  <si>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</si>
  <si>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</si>
  <si>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</si>
  <si>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</si>
  <si>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</si>
  <si>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</si>
  <si>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</si>
  <si>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</si>
  <si>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</si>
  <si>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</si>
  <si>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</si>
  <si>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</si>
  <si>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</si>
  <si>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</si>
  <si>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</si>
  <si>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</si>
  <si>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</si>
  <si>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</si>
  <si>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</si>
  <si>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</si>
  <si>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</si>
  <si>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</si>
  <si>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</si>
  <si>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</si>
  <si>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</si>
  <si>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</si>
  <si>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</si>
  <si>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</si>
  <si>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</si>
  <si>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</si>
  <si>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</si>
  <si>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</si>
  <si>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</si>
  <si>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</si>
  <si>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</si>
  <si>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</si>
  <si>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</si>
  <si>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</si>
  <si>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</si>
  <si>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</si>
  <si>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</si>
  <si>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</si>
  <si>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</si>
  <si>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</si>
  <si>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</si>
  <si>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</si>
  <si>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</si>
  <si>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</si>
  <si>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</si>
  <si>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</si>
  <si>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</si>
  <si>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</si>
  <si>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</si>
  <si>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</si>
  <si>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</si>
  <si>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</si>
  <si>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</si>
  <si>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</si>
  <si>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</si>
  <si>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</si>
  <si>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</si>
  <si>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</si>
  <si>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</si>
  <si>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</si>
  <si>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</si>
  <si>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</si>
  <si>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</si>
  <si>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</si>
  <si>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</si>
  <si>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</si>
  <si>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</si>
  <si>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</si>
  <si>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</si>
  <si>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</si>
  <si>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</si>
  <si>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</si>
  <si>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</si>
  <si>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</si>
  <si>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</si>
  <si>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</si>
  <si>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</si>
  <si>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</si>
  <si>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</si>
  <si>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</si>
  <si>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</si>
  <si>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</si>
  <si>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</si>
  <si>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</si>
  <si>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</si>
  <si>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</si>
  <si>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</si>
  <si>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</si>
  <si>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</si>
  <si>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</si>
  <si>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</si>
  <si>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</si>
  <si>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</si>
  <si>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</si>
  <si>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</si>
  <si>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</si>
  <si>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</si>
  <si>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</si>
  <si>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</si>
  <si>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</si>
  <si>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</si>
  <si>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</si>
  <si>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</si>
  <si>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</si>
  <si>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</si>
  <si>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</si>
  <si>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</si>
  <si>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</si>
  <si>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</si>
  <si>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</si>
  <si>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</si>
  <si>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</si>
  <si>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</si>
  <si>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</si>
  <si>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</si>
  <si>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</si>
  <si>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</si>
  <si>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</si>
  <si>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</si>
  <si>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</si>
  <si>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</si>
  <si>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</si>
  <si>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</si>
  <si>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</si>
  <si>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</si>
  <si>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</si>
  <si>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</si>
  <si>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</si>
  <si>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</si>
  <si>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</si>
  <si>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</si>
  <si>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</si>
  <si>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</si>
  <si>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</si>
  <si>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</si>
  <si>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</si>
  <si>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</si>
  <si>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</si>
  <si>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</si>
  <si>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</si>
  <si>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</si>
  <si>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</si>
  <si>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</si>
  <si>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</si>
  <si>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</si>
  <si>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</si>
  <si>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</si>
  <si>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</si>
  <si>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</si>
  <si>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</si>
  <si>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</si>
  <si>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</si>
  <si>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</si>
  <si>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</si>
  <si>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</si>
  <si>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</si>
  <si>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</si>
  <si>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</si>
  <si>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</si>
  <si>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</si>
  <si>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</si>
  <si>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</si>
  <si>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</si>
  <si>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</si>
  <si>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</si>
  <si>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</si>
  <si>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</si>
  <si>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</si>
  <si>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</si>
  <si>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</si>
  <si>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</si>
  <si>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</si>
  <si>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</si>
  <si>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</si>
  <si>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</si>
  <si>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</si>
  <si>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</si>
  <si>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</si>
  <si>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</si>
  <si>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</si>
  <si>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</si>
  <si>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</si>
  <si>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</si>
  <si>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</si>
  <si>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</si>
  <si>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</si>
  <si>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</si>
  <si>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</si>
  <si>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</si>
  <si>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</si>
  <si>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</si>
  <si>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</si>
  <si>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</si>
  <si>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</si>
  <si>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</si>
  <si>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</si>
  <si>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</si>
  <si>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</si>
  <si>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</si>
  <si>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</si>
  <si>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</si>
  <si>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</si>
  <si>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</si>
  <si>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</si>
  <si>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</si>
  <si>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</si>
  <si>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</si>
  <si>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</si>
  <si>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</si>
  <si>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</si>
  <si>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</si>
  <si>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</si>
  <si>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</si>
  <si>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</si>
  <si>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</si>
  <si>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</si>
  <si>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</si>
  <si>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</si>
  <si>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</si>
  <si>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</si>
  <si>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</si>
  <si>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</si>
  <si>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</si>
  <si>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</si>
  <si>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</si>
  <si>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</si>
  <si>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</si>
  <si>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</si>
  <si>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</si>
  <si>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</si>
  <si>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</si>
  <si>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</si>
  <si>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</si>
  <si>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</si>
  <si>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</si>
  <si>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</si>
  <si>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</si>
  <si>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</si>
  <si>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</si>
  <si>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</si>
  <si>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</si>
  <si>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</si>
  <si>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</si>
  <si>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</si>
  <si>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</si>
  <si>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</si>
  <si>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</si>
  <si>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</si>
  <si>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</si>
  <si>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</si>
  <si>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</si>
  <si>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</si>
  <si>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</si>
  <si>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</si>
  <si>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</si>
  <si>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</si>
  <si>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</si>
  <si>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</si>
  <si>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</si>
  <si>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</si>
  <si>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</si>
  <si>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</si>
  <si>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</si>
  <si>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</si>
  <si>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</si>
  <si>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</si>
  <si>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</si>
  <si>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</si>
  <si>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</si>
  <si>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</si>
  <si>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</si>
  <si>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</si>
  <si>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</si>
  <si>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</si>
  <si>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</si>
  <si>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</si>
  <si>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</si>
  <si>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</si>
  <si>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</si>
  <si>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</si>
  <si>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</si>
  <si>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</si>
  <si>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</si>
  <si>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</si>
  <si>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</si>
  <si>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</si>
  <si>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</si>
  <si>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</si>
  <si>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</si>
  <si>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</si>
  <si>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</si>
  <si>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</si>
  <si>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</si>
  <si>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</si>
  <si>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</si>
  <si>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</si>
  <si>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</si>
  <si>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</si>
  <si>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</si>
  <si>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</si>
  <si>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</si>
  <si>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</si>
  <si>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</si>
  <si>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</si>
  <si>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</si>
  <si>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</si>
  <si>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</si>
  <si>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</si>
  <si>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</si>
  <si>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</si>
  <si>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</si>
  <si>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</si>
  <si>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</si>
  <si>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</si>
  <si>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</si>
  <si>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</si>
  <si>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</si>
  <si>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</si>
  <si>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</si>
  <si>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</si>
  <si>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</si>
  <si>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</si>
  <si>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</si>
  <si>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</si>
  <si>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</si>
  <si>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</si>
  <si>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</si>
  <si>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</si>
  <si>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</si>
  <si>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</si>
  <si>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</si>
  <si>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</si>
  <si>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</si>
  <si>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</si>
  <si>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</si>
  <si>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</si>
  <si>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</si>
  <si>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</si>
  <si>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</si>
  <si>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</si>
  <si>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</si>
  <si>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</si>
  <si>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</si>
  <si>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</si>
  <si>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</si>
  <si>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</si>
  <si>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</si>
  <si>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</si>
  <si>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</si>
  <si>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</si>
  <si>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</si>
  <si>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</si>
  <si>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</si>
  <si>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</si>
  <si>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</si>
  <si>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</si>
  <si>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</si>
  <si>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</si>
  <si>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</si>
  <si>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</si>
  <si>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</si>
  <si>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</si>
  <si>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</si>
  <si>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</si>
  <si>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</si>
  <si>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</si>
  <si>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</si>
  <si>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</si>
  <si>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</si>
  <si>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</si>
  <si>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</si>
  <si>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</si>
  <si>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</si>
  <si>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</si>
  <si>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</si>
  <si>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</si>
  <si>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</si>
  <si>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</si>
  <si>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</si>
  <si>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</si>
  <si>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</si>
  <si>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</si>
  <si>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</si>
  <si>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</si>
  <si>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</si>
  <si>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</si>
  <si>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</si>
  <si>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</si>
  <si>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</si>
  <si>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</si>
  <si>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</si>
  <si>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</si>
  <si>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</si>
  <si>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</si>
  <si>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</si>
  <si>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</si>
  <si>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</si>
  <si>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</si>
  <si>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</si>
  <si>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</si>
  <si>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</si>
  <si>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</si>
  <si>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</si>
  <si>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</si>
  <si>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</si>
  <si>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</si>
  <si>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</si>
  <si>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</si>
  <si>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</si>
  <si>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</si>
  <si>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</si>
  <si>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</si>
  <si>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</si>
  <si>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</si>
  <si>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</si>
  <si>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</si>
  <si>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</si>
  <si>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</si>
  <si>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</si>
  <si>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</si>
  <si>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</si>
  <si>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</si>
  <si>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</si>
  <si>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</si>
  <si>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</si>
  <si>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</si>
  <si>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</si>
  <si>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</si>
  <si>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</si>
  <si>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</si>
  <si>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</si>
  <si>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</si>
  <si>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</si>
  <si>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</si>
  <si>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</si>
  <si>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</si>
  <si>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</si>
  <si>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</si>
  <si>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</si>
  <si>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</si>
  <si>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</si>
  <si>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</si>
  <si>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</si>
  <si>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</si>
  <si>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</si>
  <si>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</si>
  <si>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</si>
  <si>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</si>
  <si>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</si>
  <si>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</si>
  <si>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</si>
  <si>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</si>
  <si>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</si>
  <si>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</si>
  <si>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</si>
  <si>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</si>
  <si>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</si>
  <si>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</si>
  <si>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</si>
  <si>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</si>
  <si>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</si>
  <si>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</si>
  <si>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</si>
  <si>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</si>
  <si>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</si>
  <si>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</si>
  <si>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</si>
  <si>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</si>
  <si>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</si>
  <si>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</si>
  <si>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</si>
  <si>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</si>
  <si>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</si>
  <si>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</si>
  <si>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</si>
  <si>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</si>
  <si>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</si>
  <si>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</si>
  <si>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</si>
  <si>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</si>
  <si>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</si>
  <si>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</si>
  <si>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</si>
  <si>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</si>
  <si>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</si>
  <si>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</si>
  <si>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</si>
  <si>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</si>
  <si>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</si>
  <si>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</si>
  <si>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</si>
  <si>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</si>
  <si>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</si>
  <si>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</si>
  <si>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</si>
  <si>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</si>
  <si>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</si>
  <si>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</si>
  <si>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</si>
  <si>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</si>
  <si>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</si>
  <si>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</si>
  <si>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</si>
  <si>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</si>
  <si>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</si>
  <si>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</si>
  <si>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</si>
  <si>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</si>
  <si>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</si>
  <si>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</si>
  <si>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</si>
  <si>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</si>
  <si>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</si>
  <si>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</si>
  <si>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</si>
  <si>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</si>
  <si>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</si>
  <si>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</si>
  <si>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</si>
  <si>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</si>
  <si>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</si>
  <si>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</si>
  <si>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</si>
  <si>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</si>
  <si>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</si>
  <si>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</si>
  <si>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</si>
  <si>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</si>
  <si>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</si>
  <si>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</si>
  <si>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</si>
  <si>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</si>
  <si>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</si>
  <si>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</si>
  <si>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</si>
  <si>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</si>
  <si>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</si>
  <si>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</si>
  <si>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</si>
  <si>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</si>
  <si>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</si>
  <si>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</si>
  <si>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</si>
  <si>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</si>
  <si>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</si>
  <si>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</si>
  <si>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</si>
  <si>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</si>
  <si>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</si>
  <si>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</si>
  <si>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</si>
  <si>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</si>
  <si>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</si>
  <si>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</si>
  <si>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</si>
  <si>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</si>
  <si>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</si>
  <si>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</si>
  <si>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</si>
  <si>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</si>
  <si>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</si>
  <si>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</si>
  <si>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</si>
  <si>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</si>
  <si>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</si>
  <si>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</si>
  <si>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</si>
  <si>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</si>
  <si>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</si>
  <si>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</si>
  <si>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</si>
  <si>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</si>
  <si>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</si>
  <si>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</si>
  <si>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</si>
  <si>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</si>
  <si>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</si>
  <si>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</si>
  <si>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</si>
  <si>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</si>
  <si>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</si>
  <si>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</si>
  <si>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</si>
  <si>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</si>
  <si>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</si>
  <si>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</si>
  <si>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</si>
  <si>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</si>
  <si>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</si>
  <si>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</si>
  <si>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</si>
  <si>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</si>
  <si>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</si>
  <si>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</si>
  <si>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</si>
  <si>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</si>
  <si>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</si>
  <si>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</si>
  <si>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</si>
  <si>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</si>
  <si>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</si>
  <si>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</si>
  <si>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</si>
  <si>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</si>
  <si>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</si>
  <si>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</si>
  <si>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</si>
  <si>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</si>
  <si>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</si>
  <si>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</si>
  <si>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</si>
  <si>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</si>
  <si>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</si>
  <si>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</si>
  <si>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</si>
  <si>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</si>
  <si>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</si>
  <si>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</si>
  <si>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</si>
  <si>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</si>
  <si>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</si>
  <si>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</si>
  <si>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</si>
  <si>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</si>
  <si>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</si>
  <si>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</si>
  <si>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</si>
  <si>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</si>
  <si>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</si>
  <si>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</si>
  <si>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</si>
  <si>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</si>
  <si>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</si>
  <si>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</si>
  <si>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</si>
  <si>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</si>
  <si>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</si>
  <si>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</si>
  <si>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</si>
  <si>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</si>
  <si>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</si>
  <si>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</si>
  <si>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</si>
  <si>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</si>
  <si>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</si>
  <si>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</si>
  <si>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</si>
  <si>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</si>
  <si>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</si>
  <si>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</si>
  <si>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</si>
  <si>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</si>
  <si>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</si>
  <si>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</si>
  <si>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</si>
  <si>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</si>
  <si>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</si>
  <si>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</si>
  <si>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</si>
  <si>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</si>
  <si>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</si>
  <si>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</si>
  <si>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</si>
  <si>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</si>
  <si>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</si>
  <si>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</si>
  <si>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</si>
  <si>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</si>
  <si>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</si>
  <si>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</si>
  <si>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</si>
  <si>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</si>
  <si>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</si>
  <si>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</si>
  <si>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</si>
  <si>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</si>
  <si>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</si>
  <si>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</si>
  <si>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</si>
  <si>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</si>
  <si>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</si>
  <si>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</si>
  <si>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</si>
  <si>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</si>
  <si>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</si>
  <si>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</si>
  <si>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</si>
  <si>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</si>
  <si>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</si>
  <si>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</si>
  <si>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</si>
  <si>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</si>
  <si>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</si>
  <si>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</si>
  <si>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</si>
  <si>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</si>
  <si>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</si>
  <si>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</si>
  <si>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</si>
  <si>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</si>
  <si>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</si>
  <si>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</si>
  <si>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</si>
  <si>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</si>
  <si>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</si>
  <si>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</si>
  <si>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</si>
  <si>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</si>
  <si>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</si>
  <si>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</si>
  <si>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</si>
  <si>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</si>
  <si>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</si>
  <si>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</si>
  <si>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</si>
  <si>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</si>
  <si>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</si>
  <si>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</si>
  <si>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</si>
  <si>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</si>
  <si>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</si>
  <si>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</si>
  <si>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</si>
  <si>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</si>
  <si>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</si>
  <si>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</si>
  <si>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</si>
  <si>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</si>
  <si>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</si>
  <si>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</si>
  <si>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</si>
  <si>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</si>
  <si>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</si>
  <si>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</si>
  <si>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</si>
  <si>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</si>
  <si>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</si>
  <si>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</si>
  <si>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</si>
  <si>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</si>
  <si>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</si>
  <si>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</si>
  <si>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</si>
  <si>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</si>
  <si>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</si>
  <si>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</si>
  <si>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</si>
  <si>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</si>
  <si>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</si>
  <si>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</si>
  <si>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</si>
  <si>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</si>
  <si>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</si>
  <si>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</si>
  <si>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</si>
  <si>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</si>
  <si>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</si>
  <si>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</si>
  <si>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</si>
  <si>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</si>
  <si>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</si>
  <si>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</si>
  <si>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</si>
  <si>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</si>
  <si>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</si>
  <si>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</si>
  <si>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</si>
  <si>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</si>
  <si>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</si>
  <si>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</si>
  <si>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</si>
  <si>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</si>
  <si>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</si>
  <si>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</si>
  <si>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</si>
  <si>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</si>
  <si>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</si>
  <si>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</si>
  <si>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</si>
  <si>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</si>
  <si>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</si>
  <si>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</si>
  <si>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</si>
  <si>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</si>
  <si>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</si>
  <si>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</si>
  <si>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</si>
  <si>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</si>
  <si>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</si>
  <si>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</si>
  <si>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</si>
  <si>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</si>
  <si>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</si>
  <si>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</si>
  <si>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</si>
  <si>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</si>
  <si>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</si>
  <si>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</si>
  <si>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</si>
  <si>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</si>
  <si>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</si>
  <si>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</si>
  <si>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</si>
  <si>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</si>
  <si>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</si>
  <si>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</si>
  <si>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</si>
  <si>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</si>
  <si>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</si>
  <si>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</si>
  <si>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</si>
  <si>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</si>
  <si>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</si>
  <si>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</si>
  <si>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</si>
  <si>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</si>
  <si>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</si>
  <si>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</si>
  <si>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</si>
  <si>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</si>
  <si>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</si>
  <si>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</si>
  <si>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</si>
  <si>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</si>
  <si>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</si>
  <si>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</si>
  <si>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</si>
  <si>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</si>
  <si>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</si>
  <si>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</si>
  <si>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</si>
  <si>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</si>
  <si>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</si>
  <si>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</si>
  <si>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</si>
  <si>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</si>
  <si>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</si>
  <si>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</si>
  <si>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</si>
  <si>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</si>
  <si>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</si>
  <si>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</si>
  <si>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</si>
  <si>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</si>
  <si>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</si>
  <si>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</si>
  <si>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</si>
  <si>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</si>
  <si>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</si>
  <si>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</si>
  <si>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</si>
  <si>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</si>
  <si>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</si>
  <si>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</si>
  <si>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</si>
  <si>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</si>
  <si>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</si>
  <si>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</si>
  <si>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</si>
  <si>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</si>
  <si>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</si>
  <si>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</si>
  <si>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</si>
  <si>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</si>
  <si>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</si>
  <si>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</si>
  <si>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</si>
  <si>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</si>
  <si>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</si>
  <si>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</si>
  <si>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</si>
  <si>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</si>
  <si>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</si>
  <si>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</si>
  <si>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</si>
  <si>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</si>
  <si>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</si>
  <si>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</si>
  <si>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</si>
  <si>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</si>
  <si>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</si>
  <si>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</si>
  <si>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</si>
  <si>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</si>
  <si>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</si>
  <si>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</si>
  <si>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</si>
  <si>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</si>
  <si>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</si>
  <si>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</si>
  <si>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</si>
  <si>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</si>
  <si>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</si>
  <si>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</si>
  <si>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</si>
  <si>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</si>
  <si>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</si>
  <si>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</si>
  <si>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</si>
  <si>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</si>
  <si>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</si>
  <si>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</si>
  <si>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</si>
  <si>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</si>
  <si>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</si>
  <si>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</si>
  <si>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</si>
  <si>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</si>
  <si>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</si>
  <si>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</si>
  <si>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</si>
  <si>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</si>
  <si>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</si>
  <si>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</si>
  <si>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</si>
  <si>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</si>
  <si>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</si>
  <si>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</si>
  <si>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</si>
  <si>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</si>
  <si>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</si>
  <si>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</si>
  <si>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</si>
  <si>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</si>
  <si>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</si>
  <si>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</si>
  <si>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</si>
  <si>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</si>
  <si>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</si>
  <si>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</si>
  <si>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</si>
  <si>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</si>
  <si>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</si>
  <si>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</si>
  <si>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</si>
  <si>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</si>
  <si>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</si>
  <si>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</si>
  <si>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</si>
  <si>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</si>
  <si>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</si>
  <si>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</si>
  <si>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</si>
  <si>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</si>
  <si>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</si>
  <si>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</si>
  <si>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</si>
  <si>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</si>
  <si>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</si>
  <si>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</si>
  <si>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</si>
  <si>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</si>
  <si>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</si>
  <si>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</si>
  <si>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</si>
  <si>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</si>
  <si>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</si>
  <si>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</si>
  <si>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</si>
  <si>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</si>
  <si>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</si>
  <si>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</si>
  <si>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</si>
  <si>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</si>
  <si>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</si>
  <si>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</si>
  <si>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</si>
  <si>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</si>
  <si>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</si>
  <si>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</si>
  <si>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</si>
  <si>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</si>
  <si>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</si>
  <si>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</si>
  <si>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</si>
  <si>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</si>
  <si>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</si>
  <si>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</si>
  <si>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</si>
  <si>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</si>
  <si>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</si>
  <si>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</si>
  <si>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</si>
  <si>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</si>
  <si>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</si>
  <si>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</si>
  <si>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</si>
  <si>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</si>
  <si>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</si>
  <si>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</si>
  <si>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</si>
  <si>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</si>
  <si>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</si>
  <si>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</si>
  <si>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</si>
  <si>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</si>
  <si>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</si>
  <si>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</si>
  <si>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</si>
  <si>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</si>
  <si>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</si>
  <si>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</si>
  <si>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</si>
  <si>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</si>
  <si>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</si>
  <si>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</si>
  <si>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</si>
  <si>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</si>
  <si>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</si>
  <si>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</si>
  <si>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</si>
  <si>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</si>
  <si>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</si>
  <si>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</si>
  <si>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</si>
  <si>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</si>
  <si>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</si>
  <si>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</si>
  <si>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</si>
  <si>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</si>
  <si>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</si>
  <si>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</si>
  <si>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</si>
  <si>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</si>
  <si>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</si>
  <si>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</si>
  <si>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</si>
  <si>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</si>
  <si>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</si>
  <si>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</si>
  <si>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</si>
  <si>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</si>
  <si>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</si>
  <si>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</si>
  <si>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</si>
  <si>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</si>
  <si>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</si>
  <si>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</si>
  <si>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</si>
  <si>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</si>
  <si>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</si>
  <si>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</si>
  <si>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</si>
  <si>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</si>
  <si>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</si>
  <si>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</si>
  <si>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</si>
  <si>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</si>
  <si>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</si>
  <si>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</si>
  <si>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</si>
  <si>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</si>
  <si>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</si>
  <si>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</si>
  <si>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</si>
  <si>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</si>
  <si>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</si>
  <si>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</si>
  <si>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</si>
  <si>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</si>
  <si>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</si>
  <si>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</si>
  <si>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</si>
  <si>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</si>
  <si>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</si>
  <si>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</si>
  <si>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</si>
  <si>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</si>
  <si>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</si>
  <si>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</si>
  <si>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</si>
  <si>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</si>
  <si>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</si>
  <si>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</si>
  <si>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</si>
  <si>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</si>
  <si>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</si>
  <si>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</si>
  <si>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</si>
  <si>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</si>
  <si>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</si>
  <si>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</si>
  <si>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</si>
  <si>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</si>
  <si>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</si>
  <si>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</si>
  <si>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</si>
  <si>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</si>
  <si>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</si>
  <si>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</si>
  <si>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</si>
  <si>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</si>
  <si>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</si>
  <si>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</si>
  <si>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</si>
  <si>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</si>
  <si>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</si>
  <si>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</si>
  <si>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</si>
  <si>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</si>
  <si>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</si>
  <si>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</si>
  <si>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</si>
  <si>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</si>
  <si>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</si>
  <si>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</si>
  <si>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</si>
  <si>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</si>
  <si>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</si>
  <si>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</si>
  <si>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</si>
  <si>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</si>
  <si>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</si>
  <si>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</si>
  <si>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</si>
  <si>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</si>
  <si>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</si>
  <si>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</si>
  <si>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</si>
  <si>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</si>
  <si>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</si>
  <si>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</si>
  <si>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</si>
  <si>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</si>
  <si>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</si>
  <si>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</si>
  <si>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</si>
  <si>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</si>
  <si>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</si>
  <si>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</si>
  <si>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</si>
  <si>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</si>
  <si>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</si>
  <si>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</si>
  <si>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</si>
  <si>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</si>
  <si>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</si>
  <si>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</si>
  <si>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</si>
  <si>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</si>
  <si>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</si>
  <si>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</si>
  <si>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</si>
  <si>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</si>
  <si>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</si>
  <si>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</si>
  <si>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</si>
  <si>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</si>
  <si>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</si>
  <si>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</si>
  <si>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</si>
  <si>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</si>
  <si>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</si>
  <si>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</si>
  <si>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</si>
  <si>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</si>
  <si>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</si>
  <si>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</si>
  <si>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</si>
  <si>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</si>
  <si>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</si>
  <si>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</si>
  <si>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</si>
  <si>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</si>
  <si>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</si>
  <si>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</si>
  <si>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</si>
  <si>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</si>
  <si>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</si>
  <si>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</si>
  <si>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</si>
  <si>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</si>
  <si>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</si>
  <si>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</si>
  <si>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</si>
  <si>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</si>
  <si>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</si>
  <si>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</si>
  <si>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</si>
  <si>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</si>
  <si>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</si>
  <si>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</si>
  <si>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</si>
  <si>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</si>
  <si>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</si>
  <si>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</si>
  <si>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</si>
  <si>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</si>
  <si>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</si>
  <si>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</si>
  <si>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</si>
  <si>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</si>
  <si>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</si>
  <si>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</si>
  <si>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</si>
  <si>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</si>
  <si>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</si>
  <si>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</si>
  <si>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</si>
  <si>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</si>
  <si>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</si>
  <si>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</si>
  <si>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</si>
  <si>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</si>
  <si>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</si>
  <si>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</si>
  <si>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</si>
  <si>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</si>
  <si>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</si>
  <si>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</si>
  <si>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</si>
  <si>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</si>
  <si>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</si>
  <si>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</si>
  <si>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</si>
  <si>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</si>
  <si>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</si>
  <si>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</si>
  <si>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</si>
  <si>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</si>
  <si>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</si>
  <si>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</si>
  <si>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</si>
  <si>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</si>
  <si>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</si>
  <si>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</si>
  <si>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</si>
  <si>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</si>
  <si>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</si>
  <si>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</si>
  <si>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</si>
  <si>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</si>
  <si>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</si>
  <si>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</si>
  <si>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</si>
  <si>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</si>
  <si>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</si>
  <si>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</si>
  <si>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</si>
  <si>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</si>
  <si>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</si>
  <si>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</si>
  <si>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</si>
  <si>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</si>
  <si>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</si>
  <si>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</si>
  <si>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</si>
  <si>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</si>
  <si>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</si>
  <si>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</si>
  <si>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</si>
  <si>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</si>
  <si>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</si>
  <si>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</si>
  <si>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</si>
  <si>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</si>
  <si>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</si>
  <si>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</si>
  <si>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</si>
  <si>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</si>
  <si>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</si>
  <si>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</si>
  <si>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</si>
  <si>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</si>
  <si>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</si>
  <si>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</si>
  <si>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</si>
  <si>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</si>
  <si>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</si>
  <si>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</si>
  <si>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</si>
  <si>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</si>
  <si>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</si>
  <si>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</si>
  <si>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</si>
  <si>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</si>
  <si>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</si>
  <si>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</si>
  <si>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</si>
  <si>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</si>
  <si>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</si>
  <si>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</si>
  <si>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</si>
  <si>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</si>
  <si>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</si>
  <si>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</si>
  <si>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</si>
  <si>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</si>
  <si>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</si>
  <si>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</si>
  <si>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</si>
  <si>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</si>
  <si>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</si>
  <si>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</si>
  <si>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</si>
  <si>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</si>
  <si>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</si>
  <si>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</si>
  <si>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</si>
  <si>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</si>
  <si>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</si>
  <si>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</si>
  <si>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</si>
  <si>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</si>
  <si>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</si>
  <si>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</si>
  <si>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</si>
  <si>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</si>
  <si>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</si>
  <si>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</si>
  <si>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</si>
  <si>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</si>
  <si>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</si>
  <si>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</si>
  <si>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</si>
  <si>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</si>
  <si>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</si>
  <si>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</si>
  <si>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</si>
  <si>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</si>
  <si>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</si>
  <si>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</si>
  <si>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</si>
  <si>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</si>
  <si>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</si>
  <si>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</si>
  <si>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</si>
  <si>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</si>
  <si>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</si>
  <si>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</si>
  <si>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</si>
  <si>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</si>
  <si>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</si>
  <si>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</si>
  <si>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</si>
  <si>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</si>
  <si>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</si>
  <si>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</si>
  <si>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</si>
  <si>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</si>
  <si>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</si>
  <si>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</si>
  <si>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</si>
  <si>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</si>
  <si>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</si>
  <si>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</si>
  <si>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</si>
  <si>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</si>
  <si>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</si>
  <si>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</si>
  <si>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</si>
  <si>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</si>
  <si>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</si>
  <si>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</si>
  <si>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</si>
  <si>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</si>
  <si>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</si>
  <si>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</si>
  <si>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</si>
  <si>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</si>
  <si>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</si>
  <si>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</si>
  <si>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</si>
  <si>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</si>
  <si>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</si>
  <si>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</si>
  <si>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</si>
  <si>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</si>
  <si>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</si>
  <si>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</si>
  <si>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</si>
  <si>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</si>
  <si>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</si>
  <si>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</si>
  <si>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</si>
  <si>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</si>
  <si>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</si>
  <si>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</si>
  <si>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</si>
  <si>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</si>
  <si>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</si>
  <si>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</si>
  <si>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</si>
  <si>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</si>
  <si>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</si>
  <si>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</si>
  <si>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</si>
  <si>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</si>
  <si>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</si>
  <si>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</si>
  <si>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</si>
  <si>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</si>
  <si>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</si>
  <si>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</si>
  <si>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</si>
  <si>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</si>
  <si>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</si>
  <si>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</si>
  <si>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</si>
  <si>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</si>
  <si>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</si>
  <si>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</si>
  <si>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</si>
  <si>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</si>
  <si>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</si>
  <si>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</si>
  <si>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</si>
  <si>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</si>
  <si>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</si>
  <si>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</si>
  <si>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</si>
  <si>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</si>
  <si>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</si>
  <si>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</si>
  <si>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</si>
  <si>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</si>
  <si>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</si>
  <si>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</si>
  <si>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</si>
  <si>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</si>
  <si>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</si>
  <si>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</si>
  <si>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</si>
  <si>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</si>
  <si>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</si>
  <si>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</si>
  <si>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</si>
  <si>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</si>
  <si>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</si>
  <si>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</si>
  <si>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</si>
  <si>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</si>
  <si>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</si>
  <si>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</si>
  <si>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</si>
  <si>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</si>
  <si>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</si>
  <si>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</si>
  <si>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</si>
  <si>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</si>
  <si>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</si>
  <si>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</si>
  <si>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</si>
  <si>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</si>
  <si>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</si>
  <si>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</si>
  <si>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</si>
  <si>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</si>
  <si>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</si>
  <si>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</si>
  <si>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</si>
  <si>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</si>
  <si>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</si>
  <si>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</si>
  <si>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</si>
  <si>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</si>
  <si>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</si>
  <si>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</si>
  <si>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</si>
  <si>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</si>
  <si>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</si>
  <si>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</si>
  <si>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</si>
  <si>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</si>
  <si>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</si>
  <si>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</si>
  <si>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</si>
  <si>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</si>
  <si>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</si>
  <si>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</si>
  <si>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</si>
  <si>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</si>
  <si>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</si>
  <si>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</si>
  <si>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</si>
  <si>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</si>
  <si>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</si>
  <si>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</si>
  <si>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</si>
  <si>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</si>
  <si>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</si>
  <si>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</si>
  <si>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</si>
  <si>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</si>
  <si>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</si>
  <si>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</si>
  <si>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</si>
  <si>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</si>
  <si>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</si>
  <si>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</si>
  <si>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</si>
  <si>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</si>
  <si>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</si>
  <si>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</si>
  <si>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</si>
  <si>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</si>
  <si>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</si>
  <si>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</si>
  <si>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</si>
  <si>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</si>
  <si>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</si>
  <si>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</si>
  <si>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</si>
  <si>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</si>
  <si>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</si>
  <si>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</si>
  <si>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</si>
  <si>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</si>
  <si>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</si>
  <si>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</si>
  <si>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</si>
  <si>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</si>
  <si>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</si>
  <si>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</si>
  <si>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</si>
  <si>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</si>
  <si>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</si>
  <si>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</si>
  <si>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</si>
  <si>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</si>
  <si>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</si>
  <si>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</si>
  <si>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</si>
  <si>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</si>
  <si>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</si>
  <si>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</si>
  <si>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</si>
  <si>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</si>
  <si>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</si>
  <si>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</si>
  <si>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</si>
  <si>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</si>
  <si>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</si>
  <si>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</si>
  <si>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</si>
  <si>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</si>
  <si>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</si>
  <si>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</si>
  <si>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</si>
  <si>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</si>
  <si>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</si>
  <si>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</si>
  <si>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</si>
  <si>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</si>
  <si>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</si>
  <si>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</si>
  <si>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</si>
  <si>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</si>
  <si>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</si>
  <si>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</si>
  <si>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</si>
  <si>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</si>
  <si>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</si>
  <si>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</si>
  <si>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</si>
  <si>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</si>
  <si>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</si>
  <si>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</si>
  <si>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</si>
  <si>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</si>
  <si>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</si>
  <si>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</si>
  <si>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</si>
  <si>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</si>
  <si>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</si>
  <si>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</si>
  <si>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</si>
  <si>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</si>
  <si>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</si>
  <si>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</si>
  <si>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</si>
  <si>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</si>
  <si>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</si>
  <si>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</si>
  <si>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</si>
  <si>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</si>
  <si>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</si>
  <si>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</si>
  <si>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</si>
  <si>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</si>
  <si>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</si>
  <si>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</si>
  <si>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</si>
  <si>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</si>
  <si>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</si>
  <si>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</si>
  <si>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</si>
  <si>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</si>
  <si>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</si>
  <si>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</si>
  <si>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</si>
  <si>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</si>
  <si>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</si>
  <si>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</si>
  <si>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</si>
  <si>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</si>
  <si>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</si>
  <si>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</si>
  <si>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</si>
  <si>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</si>
  <si>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</si>
  <si>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</si>
  <si>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</si>
  <si>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</si>
  <si>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</si>
  <si>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</si>
  <si>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</si>
  <si>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</si>
  <si>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</si>
  <si>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</si>
  <si>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</si>
  <si>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</si>
  <si>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</si>
  <si>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</si>
  <si>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</si>
  <si>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</si>
  <si>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</si>
  <si>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</si>
  <si>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</si>
  <si>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</si>
  <si>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</si>
  <si>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</si>
  <si>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</si>
  <si>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</si>
  <si>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</si>
  <si>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</si>
  <si>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</si>
  <si>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</si>
  <si>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</si>
  <si>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</si>
  <si>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</si>
  <si>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</si>
  <si>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</si>
  <si>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</si>
  <si>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</si>
  <si>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</si>
  <si>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</si>
  <si>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</si>
  <si>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</si>
  <si>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</si>
  <si>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</si>
  <si>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</si>
  <si>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</si>
  <si>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</si>
  <si>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</si>
  <si>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</si>
  <si>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</si>
  <si>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</si>
  <si>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</si>
  <si>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</si>
  <si>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</si>
  <si>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</si>
  <si>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</si>
  <si>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</si>
  <si>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</si>
  <si>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</si>
  <si>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</si>
  <si>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</si>
  <si>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</si>
  <si>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</si>
  <si>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</si>
  <si>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</si>
  <si>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</si>
  <si>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</si>
  <si>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</si>
  <si>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</si>
  <si>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</si>
  <si>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</si>
  <si>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</si>
  <si>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</si>
  <si>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</si>
  <si>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</si>
  <si>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</si>
  <si>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</si>
  <si>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</si>
  <si>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</si>
  <si>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</si>
  <si>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</si>
  <si>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</si>
  <si>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</si>
  <si>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</si>
  <si>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</si>
  <si>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</si>
  <si>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</si>
  <si>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</si>
  <si>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</si>
  <si>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</si>
  <si>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</si>
  <si>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</si>
  <si>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</si>
  <si>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</si>
  <si>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</si>
  <si>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</si>
  <si>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</si>
  <si>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</si>
  <si>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</si>
  <si>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</si>
  <si>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</si>
  <si>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</si>
  <si>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</si>
  <si>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</si>
  <si>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</si>
  <si>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</si>
  <si>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</si>
  <si>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</si>
  <si>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</si>
  <si>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</si>
  <si>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</si>
  <si>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</si>
  <si>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</si>
  <si>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</si>
  <si>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</si>
  <si>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</si>
  <si>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</si>
  <si>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</si>
  <si>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</si>
  <si>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</si>
  <si>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</si>
  <si>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</si>
  <si>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</si>
  <si>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</si>
  <si>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</si>
  <si>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</si>
  <si>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</si>
  <si>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</si>
  <si>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</si>
  <si>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</si>
  <si>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</si>
  <si>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</si>
  <si>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</si>
  <si>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</si>
  <si>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</si>
  <si>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</si>
  <si>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</si>
  <si>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</si>
  <si>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</si>
  <si>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</si>
  <si>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</si>
  <si>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</si>
  <si>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</si>
  <si>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</si>
  <si>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</si>
  <si>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</si>
  <si>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</si>
  <si>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</si>
  <si>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</si>
  <si>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</si>
  <si>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</si>
  <si>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</si>
  <si>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</si>
  <si>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</si>
  <si>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</si>
  <si>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</si>
  <si>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</si>
  <si>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</si>
  <si>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</si>
  <si>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</si>
  <si>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</si>
  <si>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</si>
  <si>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</si>
  <si>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</si>
  <si>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</si>
  <si>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</si>
  <si>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</si>
  <si>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</si>
  <si>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</si>
  <si>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</si>
  <si>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</si>
  <si>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</si>
  <si>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</si>
  <si>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</si>
  <si>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</si>
  <si>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</si>
  <si>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</si>
  <si>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</si>
  <si>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</si>
  <si>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</si>
  <si>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</si>
  <si>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</si>
  <si>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</si>
  <si>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</si>
  <si>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</si>
  <si>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</si>
  <si>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</si>
  <si>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</si>
  <si>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</si>
  <si>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</si>
  <si>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</si>
  <si>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</si>
  <si>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</si>
  <si>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</si>
  <si>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</si>
  <si>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</si>
  <si>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</si>
  <si>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</si>
  <si>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</si>
  <si>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</si>
  <si>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</si>
  <si>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</si>
  <si>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</si>
  <si>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</si>
  <si>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</si>
  <si>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</si>
  <si>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</si>
  <si>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</si>
  <si>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</si>
  <si>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</si>
  <si>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</si>
  <si>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</si>
  <si>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</si>
  <si>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</si>
  <si>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</si>
  <si>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</si>
  <si>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</si>
  <si>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</si>
  <si>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</si>
  <si>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</si>
  <si>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</si>
  <si>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</si>
  <si>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</si>
  <si>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</si>
  <si>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</si>
  <si>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</si>
  <si>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</si>
  <si>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</si>
  <si>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</si>
  <si>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</si>
  <si>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</si>
  <si>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</si>
  <si>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</si>
  <si>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</si>
  <si>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</si>
  <si>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</si>
  <si>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</si>
  <si>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</si>
  <si>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</si>
  <si>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</si>
  <si>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</si>
  <si>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</si>
  <si>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</si>
  <si>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</si>
  <si>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</si>
  <si>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</si>
  <si>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</si>
  <si>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</si>
  <si>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</si>
  <si>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</si>
  <si>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</si>
  <si>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</si>
  <si>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</si>
  <si>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</si>
  <si>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</si>
  <si>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</si>
  <si>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</si>
  <si>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</si>
  <si>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</si>
  <si>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</si>
  <si>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</si>
  <si>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</si>
  <si>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</si>
  <si>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</si>
  <si>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</si>
  <si>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</si>
  <si>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</si>
  <si>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</si>
  <si>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</si>
  <si>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</si>
  <si>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</si>
  <si>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</si>
  <si>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</si>
  <si>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</si>
  <si>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</si>
  <si>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</si>
  <si>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</si>
  <si>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</si>
  <si>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</si>
  <si>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</si>
  <si>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</si>
  <si>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</si>
  <si>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</si>
  <si>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</si>
  <si>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</si>
  <si>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</si>
  <si>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</si>
  <si>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</si>
  <si>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</si>
  <si>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</si>
  <si>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</si>
  <si>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</si>
  <si>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</si>
  <si>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</si>
  <si>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</si>
  <si>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</si>
  <si>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</si>
  <si>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</si>
  <si>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</si>
  <si>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</si>
  <si>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</si>
  <si>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</si>
  <si>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</si>
  <si>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</si>
  <si>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</si>
  <si>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</si>
  <si>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</si>
  <si>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</si>
  <si>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</si>
  <si>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</si>
  <si>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</si>
  <si>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</si>
  <si>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</si>
  <si>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</si>
  <si>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</si>
  <si>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</si>
  <si>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</si>
  <si>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</si>
  <si>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</si>
  <si>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</si>
  <si>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</si>
  <si>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</si>
  <si>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</si>
  <si>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</si>
  <si>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</si>
  <si>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</si>
  <si>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</si>
  <si>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</si>
  <si>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</si>
  <si>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</si>
  <si>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</si>
  <si>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</si>
  <si>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</si>
  <si>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</si>
  <si>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</si>
  <si>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</si>
  <si>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</si>
  <si>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</si>
  <si>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</si>
  <si>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</si>
  <si>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</si>
  <si>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</si>
  <si>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</si>
  <si>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</si>
  <si>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</si>
  <si>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</si>
  <si>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</si>
  <si>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</si>
  <si>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</si>
  <si>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</si>
  <si>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</si>
  <si>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</si>
  <si>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</si>
  <si>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</si>
  <si>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</si>
  <si>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</si>
  <si>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</si>
  <si>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</si>
  <si>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</si>
  <si>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</si>
  <si>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</si>
  <si>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</si>
  <si>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</si>
  <si>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</si>
  <si>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</si>
  <si>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</si>
  <si>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</si>
  <si>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</si>
  <si>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</si>
  <si>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</si>
  <si>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</si>
  <si>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</si>
  <si>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</si>
  <si>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</si>
  <si>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</si>
  <si>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</si>
  <si>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</si>
  <si>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</si>
  <si>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</si>
  <si>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</si>
  <si>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</si>
  <si>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</si>
  <si>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</si>
  <si>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</si>
  <si>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</si>
  <si>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</si>
  <si>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</si>
  <si>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</si>
  <si>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</si>
  <si>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</si>
  <si>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</si>
  <si>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</si>
  <si>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</si>
  <si>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</si>
  <si>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</si>
  <si>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</si>
  <si>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</si>
  <si>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</si>
  <si>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</si>
  <si>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</si>
  <si>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</si>
  <si>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</si>
  <si>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</si>
  <si>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</si>
  <si>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</si>
  <si>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</si>
  <si>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</si>
  <si>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</si>
  <si>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</si>
  <si>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</si>
  <si>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</si>
  <si>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</si>
  <si>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</si>
  <si>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</si>
  <si>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</si>
  <si>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</si>
  <si>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</si>
  <si>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</si>
  <si>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</si>
  <si>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</si>
  <si>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</si>
  <si>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</si>
  <si>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</si>
  <si>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</si>
  <si>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</si>
  <si>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</si>
  <si>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</si>
  <si>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</si>
  <si>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</si>
  <si>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</si>
  <si>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</si>
  <si>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</si>
  <si>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</si>
  <si>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</si>
  <si>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</si>
  <si>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</si>
  <si>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</si>
  <si>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</si>
  <si>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</si>
  <si>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</si>
  <si>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</si>
  <si>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</si>
  <si>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</si>
  <si>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</si>
  <si>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</si>
  <si>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</si>
  <si>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</si>
  <si>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</si>
  <si>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</si>
  <si>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</si>
  <si>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</si>
  <si>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</si>
  <si>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</si>
  <si>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</si>
  <si>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</si>
  <si>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</si>
  <si>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</si>
  <si>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</si>
  <si>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</si>
  <si>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</si>
  <si>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</si>
  <si>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</si>
  <si>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</si>
  <si>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</si>
  <si>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</si>
  <si>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</si>
  <si>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</si>
  <si>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</si>
  <si>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</si>
  <si>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</si>
  <si>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</si>
  <si>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</si>
  <si>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</si>
  <si>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</si>
  <si>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</si>
  <si>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</si>
  <si>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</si>
  <si>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</si>
  <si>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</si>
  <si>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</si>
  <si>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</si>
  <si>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</si>
  <si>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</si>
  <si>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</si>
  <si>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</si>
  <si>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</si>
  <si>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</si>
  <si>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</si>
  <si>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</si>
  <si>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</si>
  <si>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</si>
  <si>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</si>
  <si>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</si>
  <si>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</si>
  <si>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</si>
  <si>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</si>
  <si>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</si>
  <si>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</si>
  <si>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</si>
  <si>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</si>
  <si>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</si>
  <si>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</si>
  <si>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</si>
  <si>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</si>
  <si>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</si>
  <si>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</si>
  <si>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</si>
  <si>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</si>
  <si>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</si>
  <si>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</si>
  <si>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</si>
  <si>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</si>
  <si>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</si>
  <si>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</si>
  <si>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</si>
  <si>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</si>
  <si>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</si>
  <si>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</si>
  <si>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</si>
  <si>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</si>
  <si>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</si>
  <si>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</si>
  <si>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</si>
  <si>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</si>
  <si>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</si>
  <si>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</si>
  <si>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</si>
  <si>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</si>
  <si>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</si>
  <si>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</si>
  <si>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</si>
  <si>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</si>
  <si>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</si>
  <si>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</si>
  <si>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</si>
  <si>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</si>
  <si>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</si>
  <si>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</si>
  <si>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</si>
  <si>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</si>
  <si>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</si>
  <si>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</si>
  <si>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</si>
  <si>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</si>
  <si>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</si>
  <si>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</si>
  <si>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</si>
  <si>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</si>
  <si>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</si>
  <si>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</si>
  <si>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</si>
  <si>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</si>
  <si>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</si>
  <si>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</si>
  <si>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</si>
  <si>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</si>
  <si>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</si>
  <si>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</si>
  <si>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</si>
  <si>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</si>
  <si>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</si>
  <si>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</si>
  <si>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</si>
  <si>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</si>
  <si>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</si>
  <si>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</si>
  <si>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</si>
  <si>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</si>
  <si>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</si>
  <si>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</si>
  <si>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</si>
  <si>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</si>
  <si>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</si>
  <si>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</si>
  <si>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</si>
  <si>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</si>
  <si>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</si>
  <si>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</si>
  <si>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</si>
  <si>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</si>
  <si>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</si>
  <si>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</si>
  <si>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</si>
  <si>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</si>
  <si>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</si>
  <si>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</si>
  <si>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</si>
  <si>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</si>
  <si>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</si>
  <si>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</si>
  <si>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</si>
  <si>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</si>
  <si>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</si>
  <si>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</si>
  <si>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</si>
  <si>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</si>
  <si>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</si>
  <si>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</si>
  <si>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</si>
  <si>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</si>
  <si>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</si>
  <si>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</si>
  <si>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</si>
  <si>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</si>
  <si>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</si>
  <si>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</si>
  <si>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</si>
  <si>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</si>
  <si>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</si>
  <si>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</si>
  <si>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</si>
  <si>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</si>
  <si>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</si>
  <si>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</si>
  <si>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</si>
  <si>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</si>
  <si>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</si>
  <si>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</si>
  <si>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</si>
  <si>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</si>
  <si>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</si>
  <si>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</si>
  <si>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</si>
  <si>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</si>
  <si>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</si>
  <si>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</si>
  <si>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</si>
  <si>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</si>
  <si>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</si>
  <si>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</si>
  <si>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</si>
  <si>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</si>
  <si>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</si>
  <si>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</si>
  <si>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</si>
  <si>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</si>
  <si>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</si>
  <si>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</si>
  <si>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</si>
  <si>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</si>
  <si>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</si>
  <si>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</si>
  <si>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</si>
  <si>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</si>
  <si>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</si>
  <si>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</si>
  <si>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</si>
  <si>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</si>
  <si>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</si>
  <si>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</si>
  <si>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</si>
  <si>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</si>
  <si>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</si>
  <si>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</si>
  <si>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</si>
  <si>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</si>
  <si>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</si>
  <si>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</si>
  <si>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</si>
  <si>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</si>
  <si>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</si>
  <si>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</si>
  <si>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</si>
  <si>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</si>
  <si>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</si>
  <si>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</si>
  <si>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</si>
  <si>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</si>
  <si>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</si>
  <si>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</si>
  <si>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</si>
  <si>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</si>
  <si>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</si>
  <si>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</si>
  <si>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</si>
  <si>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</si>
  <si>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</si>
  <si>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</si>
  <si>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</si>
  <si>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</si>
  <si>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</si>
  <si>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</si>
  <si>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</si>
  <si>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</si>
  <si>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</si>
  <si>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</si>
  <si>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</si>
  <si>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</si>
  <si>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</si>
  <si>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</si>
  <si>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</si>
  <si>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</si>
  <si>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</si>
  <si>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</si>
  <si>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</si>
  <si>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</si>
  <si>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</si>
  <si>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</si>
  <si>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</si>
  <si>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</si>
  <si>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</si>
  <si>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</si>
  <si>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</si>
  <si>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</si>
  <si>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</si>
  <si>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</si>
  <si>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</si>
  <si>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</si>
  <si>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</si>
  <si>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</si>
  <si>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</si>
  <si>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</si>
  <si>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</si>
  <si>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</si>
  <si>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</si>
  <si>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</si>
  <si>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</si>
  <si>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</si>
  <si>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</si>
  <si>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</si>
  <si>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</si>
  <si>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</si>
  <si>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</si>
  <si>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</si>
  <si>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</si>
  <si>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</si>
  <si>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</si>
  <si>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</si>
  <si>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</si>
  <si>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</si>
  <si>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</si>
  <si>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</si>
  <si>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</si>
  <si>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</si>
  <si>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</si>
  <si>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</si>
  <si>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</si>
  <si>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</si>
  <si>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</si>
  <si>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</si>
  <si>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</si>
  <si>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</si>
  <si>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</si>
  <si>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</si>
  <si>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</si>
  <si>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</si>
  <si>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</si>
  <si>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</si>
  <si>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</si>
  <si>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</si>
  <si>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</si>
  <si>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</si>
  <si>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</si>
  <si>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</si>
  <si>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</si>
  <si>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</si>
  <si>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</si>
  <si>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</si>
  <si>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</si>
  <si>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</si>
  <si>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</si>
  <si>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</si>
  <si>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</si>
  <si>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</si>
  <si>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</si>
  <si>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</si>
  <si>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</si>
  <si>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</si>
  <si>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</si>
  <si>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</si>
  <si>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</si>
  <si>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</si>
  <si>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</si>
  <si>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</si>
  <si>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</si>
  <si>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</si>
  <si>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</si>
  <si>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</si>
  <si>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</si>
  <si>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</si>
  <si>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</si>
  <si>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</si>
  <si>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</si>
  <si>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</si>
  <si>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</si>
  <si>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</si>
  <si>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</si>
  <si>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</si>
  <si>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</si>
  <si>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</si>
  <si>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</si>
  <si>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</si>
  <si>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</si>
  <si>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</si>
  <si>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</si>
  <si>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</si>
  <si>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</si>
  <si>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</si>
  <si>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</si>
  <si>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</si>
  <si>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</si>
  <si>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</si>
  <si>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</si>
  <si>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</si>
  <si>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</si>
  <si>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</si>
  <si>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</si>
  <si>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</si>
  <si>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</si>
  <si>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</si>
  <si>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</si>
  <si>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</si>
  <si>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</si>
  <si>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</si>
  <si>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</si>
  <si>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</si>
  <si>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</si>
  <si>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</si>
  <si>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</si>
  <si>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</si>
  <si>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</si>
  <si>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</si>
  <si>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</si>
  <si>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</si>
  <si>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</si>
  <si>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</si>
  <si>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</si>
  <si>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</si>
  <si>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</si>
  <si>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</si>
  <si>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</si>
  <si>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</si>
  <si>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</si>
  <si>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</si>
  <si>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</si>
  <si>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</si>
  <si>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</si>
  <si>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</si>
  <si>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</si>
  <si>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</si>
  <si>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</si>
  <si>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</si>
  <si>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</si>
  <si>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</si>
  <si>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</si>
  <si>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</si>
  <si>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</si>
  <si>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</si>
  <si>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</si>
  <si>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</si>
  <si>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</si>
  <si>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</si>
  <si>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</si>
  <si>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</si>
  <si>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</si>
  <si>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</si>
  <si>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</si>
  <si>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</si>
  <si>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</si>
  <si>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</si>
  <si>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</si>
  <si>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</si>
  <si>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</si>
  <si>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</si>
  <si>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</si>
  <si>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</si>
  <si>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</si>
  <si>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</si>
  <si>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</si>
  <si>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</si>
  <si>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</si>
  <si>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</si>
  <si>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</si>
  <si>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</si>
  <si>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</si>
  <si>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</si>
  <si>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</si>
  <si>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</si>
  <si>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</si>
  <si>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</si>
  <si>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</si>
  <si>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</si>
  <si>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</si>
  <si>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</si>
  <si>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</si>
  <si>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</si>
  <si>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</si>
  <si>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</si>
  <si>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</si>
  <si>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</si>
  <si>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</si>
  <si>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</si>
  <si>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</si>
  <si>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</si>
  <si>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</si>
  <si>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</si>
  <si>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</si>
  <si>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</si>
  <si>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</si>
  <si>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</si>
  <si>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</si>
  <si>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</si>
  <si>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</si>
  <si>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</si>
  <si>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</si>
  <si>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</si>
  <si>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</si>
  <si>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</si>
  <si>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</si>
  <si>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</si>
  <si>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</si>
  <si>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</si>
  <si>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</si>
  <si>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</si>
  <si>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</si>
  <si>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</si>
  <si>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</si>
  <si>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</si>
  <si>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</si>
  <si>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</si>
  <si>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</si>
  <si>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</si>
  <si>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</si>
  <si>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</si>
  <si>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</si>
  <si>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</si>
  <si>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</si>
  <si>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</si>
  <si>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</si>
  <si>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</si>
  <si>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</si>
  <si>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</si>
  <si>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</si>
  <si>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</si>
  <si>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</si>
  <si>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</si>
  <si>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</si>
  <si>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</si>
  <si>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</si>
  <si>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</si>
  <si>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</si>
  <si>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</si>
  <si>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</si>
  <si>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</si>
  <si>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</si>
  <si>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</si>
  <si>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</si>
  <si>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</si>
  <si>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</si>
  <si>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</si>
  <si>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</si>
  <si>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</si>
  <si>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</si>
  <si>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</si>
  <si>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</si>
  <si>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</si>
  <si>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</si>
  <si>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</si>
  <si>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</si>
  <si>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</si>
  <si>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</si>
  <si>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</si>
  <si>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</si>
  <si>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</si>
  <si>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</si>
  <si>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</si>
  <si>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</si>
  <si>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</si>
  <si>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</si>
  <si>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</si>
  <si>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</si>
  <si>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</si>
  <si>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</si>
  <si>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</si>
  <si>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</si>
  <si>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</si>
  <si>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</si>
  <si>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</si>
  <si>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</si>
  <si>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</si>
  <si>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</si>
  <si>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</si>
  <si>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</si>
  <si>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</si>
  <si>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</si>
  <si>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</si>
  <si>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</si>
  <si>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</si>
  <si>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</si>
  <si>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</si>
  <si>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</si>
  <si>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</si>
  <si>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</si>
  <si>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</si>
  <si>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</si>
  <si>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</si>
  <si>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</si>
  <si>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</si>
  <si>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</si>
  <si>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</si>
  <si>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</si>
  <si>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</si>
  <si>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</si>
  <si>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</si>
  <si>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</si>
  <si>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</si>
  <si>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</si>
  <si>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</si>
  <si>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</si>
  <si>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</si>
  <si>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</si>
  <si>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</si>
  <si>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</si>
  <si>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</si>
  <si>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</si>
  <si>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</si>
  <si>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</si>
  <si>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</si>
  <si>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</si>
  <si>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</si>
  <si>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</si>
  <si>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</si>
  <si>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</si>
  <si>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</si>
  <si>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</si>
  <si>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</si>
  <si>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</si>
  <si>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</si>
  <si>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</si>
  <si>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</si>
  <si>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</si>
  <si>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</si>
  <si>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</si>
  <si>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</si>
  <si>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</si>
  <si>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</si>
  <si>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</si>
  <si>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</si>
  <si>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</si>
  <si>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</si>
  <si>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</si>
  <si>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</si>
  <si>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</si>
  <si>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</si>
  <si>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</si>
  <si>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</si>
  <si>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</si>
  <si>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</si>
  <si>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</si>
  <si>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</si>
  <si>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</si>
  <si>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</si>
  <si>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</si>
  <si>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</si>
  <si>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</si>
  <si>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</si>
  <si>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</si>
  <si>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</si>
  <si>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</si>
  <si>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</si>
  <si>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</si>
  <si>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</si>
  <si>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</si>
  <si>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</si>
  <si>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</si>
  <si>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</si>
  <si>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</si>
  <si>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</si>
  <si>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</si>
  <si>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</si>
  <si>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</si>
  <si>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</si>
  <si>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</si>
  <si>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</si>
  <si>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</si>
  <si>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</si>
  <si>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</si>
  <si>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</si>
  <si>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</si>
  <si>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</si>
  <si>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</si>
  <si>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</si>
  <si>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</si>
  <si>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</si>
  <si>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</si>
  <si>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</si>
  <si>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</si>
  <si>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</si>
  <si>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</si>
  <si>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</si>
  <si>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</si>
  <si>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</si>
  <si>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</si>
  <si>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</si>
  <si>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</si>
  <si>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</si>
  <si>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</si>
  <si>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</si>
  <si>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</si>
  <si>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</si>
  <si>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</si>
  <si>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</si>
  <si>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</si>
  <si>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</si>
  <si>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</si>
  <si>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</si>
  <si>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</si>
  <si>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</si>
  <si>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</si>
  <si>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</si>
  <si>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</si>
  <si>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</si>
  <si>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</si>
  <si>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</si>
  <si>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</si>
  <si>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</si>
  <si>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</si>
  <si>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</si>
  <si>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</si>
  <si>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</si>
  <si>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</si>
  <si>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</si>
  <si>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</si>
  <si>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</si>
  <si>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</si>
  <si>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</si>
  <si>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</si>
  <si>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</si>
  <si>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</si>
  <si>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</si>
  <si>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</si>
  <si>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</si>
  <si>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</si>
  <si>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</si>
  <si>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</si>
  <si>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</si>
  <si>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</si>
  <si>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</si>
  <si>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</si>
  <si>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</si>
  <si>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</si>
  <si>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</si>
  <si>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</si>
  <si>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</si>
  <si>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</si>
  <si>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</si>
  <si>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</si>
  <si>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</si>
  <si>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</si>
  <si>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</si>
  <si>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</si>
  <si>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</si>
  <si>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</si>
  <si>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</si>
  <si>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</si>
  <si>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</si>
  <si>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</si>
  <si>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</si>
  <si>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</si>
  <si>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</si>
  <si>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</si>
  <si>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</si>
  <si>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</si>
  <si>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</si>
  <si>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</si>
  <si>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</si>
  <si>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</si>
  <si>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</si>
  <si>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</si>
  <si>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</si>
  <si>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</si>
  <si>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</si>
  <si>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</si>
  <si>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</si>
  <si>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</si>
  <si>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</si>
  <si>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</si>
  <si>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</si>
  <si>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</si>
  <si>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</si>
  <si>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</si>
  <si>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</si>
  <si>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</si>
  <si>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</si>
  <si>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</si>
  <si>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</si>
  <si>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</si>
  <si>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</si>
  <si>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</si>
  <si>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</si>
  <si>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</si>
  <si>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</si>
  <si>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</si>
  <si>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</si>
  <si>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</si>
  <si>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</si>
  <si>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</si>
  <si>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</si>
  <si>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</si>
  <si>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</si>
  <si>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</si>
  <si>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</si>
  <si>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</si>
  <si>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</si>
  <si>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</si>
  <si>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</si>
  <si>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</si>
  <si>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</si>
  <si>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</si>
  <si>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</si>
  <si>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</si>
  <si>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</si>
  <si>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</si>
  <si>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</si>
  <si>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</si>
  <si>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</si>
  <si>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</si>
  <si>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</si>
  <si>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</si>
  <si>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</si>
  <si>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</si>
  <si>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</si>
  <si>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</si>
  <si>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</si>
  <si>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</si>
  <si>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</si>
  <si>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</si>
  <si>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</si>
  <si>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</si>
  <si>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</si>
  <si>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</si>
  <si>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</si>
  <si>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</si>
  <si>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</si>
  <si>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</si>
  <si>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</si>
  <si>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</si>
  <si>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</si>
  <si>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</si>
  <si>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</si>
  <si>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</si>
  <si>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</si>
  <si>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</si>
  <si>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</si>
  <si>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</si>
  <si>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</si>
  <si>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</si>
  <si>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</si>
  <si>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</si>
  <si>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</si>
  <si>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</si>
  <si>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</si>
  <si>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</si>
  <si>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</si>
  <si>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</si>
  <si>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</si>
  <si>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</si>
  <si>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</si>
  <si>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</si>
  <si>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</si>
  <si>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</si>
  <si>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</si>
  <si>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</si>
  <si>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</si>
  <si>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</si>
  <si>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</si>
  <si>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</si>
  <si>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</si>
  <si>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</si>
  <si>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</si>
  <si>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</si>
  <si>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</si>
  <si>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</si>
  <si>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</si>
  <si>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</si>
  <si>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</si>
  <si>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</si>
  <si>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</si>
  <si>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</si>
  <si>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</si>
  <si>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</si>
  <si>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</si>
  <si>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</si>
  <si>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</si>
  <si>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</si>
  <si>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</si>
  <si>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</si>
  <si>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</si>
  <si>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</si>
  <si>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</si>
  <si>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</si>
  <si>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</si>
  <si>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</si>
  <si>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</si>
  <si>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</si>
  <si>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</si>
  <si>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</si>
  <si>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</si>
  <si>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</si>
  <si>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</si>
  <si>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</si>
  <si>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</si>
  <si>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</si>
  <si>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</si>
  <si>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</si>
  <si>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</si>
  <si>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</si>
  <si>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</si>
  <si>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</si>
  <si>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</si>
  <si>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</si>
  <si>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</si>
  <si>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</si>
  <si>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</si>
  <si>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</si>
  <si>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</si>
  <si>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</si>
  <si>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</si>
  <si>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</si>
  <si>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</si>
  <si>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</si>
  <si>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</si>
  <si>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</si>
  <si>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</si>
  <si>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</si>
  <si>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</si>
  <si>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</si>
  <si>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</si>
  <si>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</si>
  <si>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</si>
  <si>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</si>
  <si>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</si>
  <si>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</si>
  <si>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</si>
  <si>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</si>
  <si>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</si>
  <si>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</si>
  <si>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</si>
  <si>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</si>
  <si>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</si>
  <si>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</si>
  <si>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</si>
  <si>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</si>
  <si>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</si>
  <si>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</si>
  <si>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</si>
  <si>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</si>
  <si>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</si>
  <si>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</si>
  <si>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</si>
  <si>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</si>
  <si>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</si>
  <si>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</si>
  <si>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</si>
  <si>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</si>
  <si>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</si>
  <si>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</si>
  <si>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</si>
  <si>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</si>
  <si>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</si>
  <si>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</si>
  <si>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</si>
  <si>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</si>
  <si>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</si>
  <si>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</si>
  <si>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</si>
  <si>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</si>
  <si>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</si>
  <si>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</si>
  <si>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</si>
  <si>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</si>
  <si>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</si>
  <si>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</si>
  <si>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</si>
  <si>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</si>
  <si>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</si>
  <si>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</si>
  <si>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</si>
  <si>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</si>
  <si>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</si>
  <si>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</si>
  <si>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</si>
  <si>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</si>
  <si>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</si>
  <si>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</si>
  <si>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</si>
  <si>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</si>
  <si>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</si>
  <si>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</si>
  <si>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</si>
  <si>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</si>
  <si>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</si>
  <si>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</si>
  <si>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</si>
  <si>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</si>
  <si>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</si>
  <si>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</si>
  <si>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</si>
  <si>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</si>
  <si>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</si>
  <si>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</si>
  <si>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</si>
  <si>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</si>
  <si>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</si>
  <si>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</si>
  <si>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</si>
  <si>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</si>
  <si>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</si>
  <si>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</si>
  <si>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</si>
  <si>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</si>
  <si>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</si>
  <si>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</si>
  <si>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</si>
  <si>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</si>
  <si>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</si>
  <si>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</si>
  <si>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</si>
  <si>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</si>
  <si>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</si>
  <si>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</si>
  <si>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</si>
  <si>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</si>
  <si>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</si>
  <si>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</si>
  <si>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</si>
  <si>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</si>
  <si>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</si>
  <si>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</si>
  <si>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</si>
  <si>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</si>
  <si>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</si>
  <si>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</si>
  <si>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</si>
  <si>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</si>
  <si>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</si>
  <si>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</si>
  <si>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</si>
  <si>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</si>
  <si>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</si>
  <si>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</si>
  <si>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</si>
  <si>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</si>
  <si>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</si>
  <si>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</si>
  <si>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</si>
  <si>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</si>
  <si>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</si>
  <si>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</si>
  <si>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</si>
  <si>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</si>
  <si>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</si>
  <si>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</si>
  <si>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</si>
  <si>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</si>
  <si>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</si>
  <si>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</si>
  <si>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</si>
  <si>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</si>
  <si>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</si>
  <si>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</si>
  <si>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</si>
  <si>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</si>
  <si>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</si>
  <si>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</si>
  <si>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</si>
  <si>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</si>
  <si>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</si>
  <si>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</si>
  <si>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</si>
  <si>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</si>
  <si>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</si>
  <si>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</si>
  <si>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</si>
  <si>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</si>
  <si>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</si>
  <si>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</si>
  <si>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</si>
  <si>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</si>
  <si>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</si>
  <si>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</si>
  <si>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</si>
  <si>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</si>
  <si>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</si>
  <si>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</si>
  <si>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</si>
  <si>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</si>
  <si>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</si>
  <si>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</si>
  <si>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</si>
  <si>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</si>
  <si>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</si>
  <si>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</si>
  <si>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</si>
  <si>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</si>
  <si>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</si>
  <si>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</si>
  <si>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</si>
  <si>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</si>
  <si>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</si>
  <si>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</si>
  <si>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</si>
  <si>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</si>
  <si>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</si>
  <si>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</si>
  <si>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</si>
  <si>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</si>
  <si>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</si>
  <si>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</si>
  <si>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</si>
  <si>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</si>
  <si>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</si>
  <si>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</si>
  <si>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</si>
  <si>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</si>
  <si>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</si>
  <si>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</si>
  <si>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</si>
  <si>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</si>
  <si>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</si>
  <si>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</si>
  <si>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</si>
  <si>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</si>
  <si>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</si>
  <si>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</si>
  <si>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</si>
  <si>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</si>
  <si>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</si>
  <si>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</si>
  <si>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</si>
  <si>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</si>
  <si>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</si>
  <si>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</si>
  <si>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</si>
  <si>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</si>
  <si>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</si>
  <si>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</si>
  <si>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</si>
  <si>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</si>
  <si>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</si>
  <si>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</si>
  <si>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</si>
  <si>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</si>
  <si>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</si>
  <si>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</si>
  <si>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</si>
  <si>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</si>
  <si>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</si>
  <si>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</si>
  <si>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</si>
  <si>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</si>
  <si>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</si>
  <si>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</si>
  <si>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</si>
  <si>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</si>
  <si>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</si>
  <si>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</si>
  <si>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</si>
  <si>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</si>
  <si>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</si>
  <si>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</si>
  <si>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</si>
  <si>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</si>
  <si>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</si>
  <si>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</si>
  <si>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</si>
  <si>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</si>
  <si>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</si>
  <si>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</si>
  <si>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</si>
  <si>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</si>
  <si>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</si>
  <si>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</si>
  <si>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</si>
  <si>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</si>
  <si>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</si>
  <si>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</si>
  <si>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</si>
  <si>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</si>
  <si>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</si>
  <si>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</si>
  <si>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</si>
  <si>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</si>
  <si>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</si>
  <si>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</si>
  <si>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</si>
  <si>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</si>
  <si>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</si>
  <si>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</si>
  <si>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</si>
  <si>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</si>
  <si>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</si>
  <si>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</si>
  <si>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</si>
  <si>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</si>
  <si>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</si>
  <si>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</si>
  <si>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</si>
  <si>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</si>
  <si>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</si>
  <si>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</si>
  <si>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</si>
  <si>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</si>
  <si>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</si>
  <si>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</si>
  <si>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</si>
  <si>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</si>
  <si>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</si>
  <si>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</si>
  <si>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</si>
  <si>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</si>
  <si>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</si>
  <si>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</si>
  <si>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</si>
  <si>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</si>
  <si>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</si>
  <si>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</si>
  <si>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</si>
  <si>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</si>
  <si>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</si>
  <si>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</si>
  <si>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</si>
  <si>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</si>
  <si>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</si>
  <si>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</si>
  <si>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</si>
  <si>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</si>
  <si>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</si>
  <si>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</si>
  <si>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</si>
  <si>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</si>
  <si>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</si>
  <si>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</si>
  <si>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</si>
  <si>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</si>
  <si>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</si>
  <si>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</si>
  <si>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</si>
  <si>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</si>
  <si>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</si>
  <si>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</si>
  <si>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</si>
  <si>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</si>
  <si>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</si>
  <si>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</si>
  <si>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</si>
  <si>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</si>
  <si>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</si>
  <si>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</si>
  <si>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</si>
  <si>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</si>
  <si>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</si>
  <si>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</si>
  <si>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</si>
  <si>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</si>
  <si>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</si>
  <si>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</si>
  <si>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</si>
  <si>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</si>
  <si>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</si>
  <si>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</si>
  <si>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</si>
  <si>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</si>
  <si>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</si>
  <si>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</si>
  <si>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</si>
  <si>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</si>
  <si>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</si>
  <si>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</si>
  <si>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</si>
  <si>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</si>
  <si>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</si>
  <si>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</si>
  <si>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</si>
  <si>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</si>
  <si>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</si>
  <si>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</si>
  <si>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</si>
  <si>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</si>
  <si>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</si>
  <si>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</si>
  <si>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</si>
  <si>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</si>
  <si>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</si>
  <si>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</si>
  <si>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</si>
  <si>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</si>
  <si>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</si>
  <si>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</si>
  <si>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</si>
  <si>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</si>
  <si>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</si>
  <si>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</si>
  <si>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</si>
  <si>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</si>
  <si>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</si>
  <si>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</si>
  <si>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</si>
  <si>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</si>
  <si>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</si>
  <si>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</si>
  <si>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</si>
  <si>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</si>
  <si>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</si>
  <si>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</si>
  <si>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</si>
  <si>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</si>
  <si>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</si>
  <si>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</si>
  <si>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</si>
  <si>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</si>
  <si>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</si>
  <si>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</si>
  <si>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</si>
  <si>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</si>
  <si>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</si>
  <si>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</si>
  <si>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</si>
  <si>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</si>
  <si>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</si>
  <si>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</si>
  <si>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</si>
  <si>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</si>
  <si>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</si>
  <si>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</si>
  <si>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</si>
  <si>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</si>
  <si>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</si>
  <si>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</si>
  <si>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</si>
  <si>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</si>
  <si>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</si>
  <si>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</si>
  <si>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</si>
  <si>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</si>
  <si>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</si>
  <si>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</si>
  <si>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</si>
  <si>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</si>
  <si>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</si>
  <si>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</si>
  <si>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</si>
  <si>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</si>
  <si>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</si>
  <si>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</si>
  <si>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</si>
  <si>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</si>
  <si>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</si>
  <si>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</si>
  <si>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</si>
  <si>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</si>
  <si>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</si>
  <si>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</si>
  <si>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</si>
  <si>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</si>
  <si>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</si>
  <si>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</si>
  <si>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</si>
  <si>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</si>
  <si>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</si>
  <si>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</si>
  <si>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</si>
  <si>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</si>
  <si>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</si>
  <si>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</si>
  <si>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</si>
  <si>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</si>
  <si>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</si>
  <si>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</si>
  <si>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</si>
  <si>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</si>
  <si>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</si>
  <si>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</si>
  <si>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</si>
  <si>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</si>
  <si>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</si>
  <si>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</si>
  <si>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</si>
  <si>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</si>
  <si>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</si>
  <si>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</si>
  <si>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</si>
  <si>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</si>
  <si>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</si>
  <si>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</si>
  <si>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</si>
  <si>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</si>
  <si>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</si>
  <si>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</si>
  <si>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</si>
  <si>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</si>
  <si>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</si>
  <si>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</si>
  <si>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</si>
  <si>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</si>
  <si>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</si>
  <si>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</si>
  <si>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</si>
  <si>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</si>
  <si>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</si>
  <si>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</si>
  <si>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</si>
  <si>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</si>
  <si>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</si>
  <si>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</si>
  <si>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</si>
  <si>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</si>
  <si>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</si>
  <si>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</si>
  <si>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</si>
  <si>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</si>
  <si>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</si>
  <si>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</si>
  <si>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</si>
  <si>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</si>
  <si>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</si>
  <si>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</si>
  <si>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</si>
  <si>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</si>
  <si>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</si>
  <si>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</si>
  <si>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</si>
  <si>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</si>
  <si>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</si>
  <si>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</si>
  <si>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</si>
  <si>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</si>
  <si>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</si>
  <si>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</si>
  <si>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</si>
  <si>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</si>
  <si>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</si>
  <si>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</si>
  <si>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</si>
  <si>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</si>
  <si>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</si>
  <si>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</si>
  <si>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</si>
  <si>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</si>
  <si>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</si>
  <si>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</si>
  <si>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</si>
  <si>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</si>
  <si>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</si>
  <si>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</si>
  <si>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</si>
  <si>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</si>
  <si>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</si>
  <si>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</si>
  <si>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</si>
  <si>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</si>
  <si>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</si>
  <si>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</si>
  <si>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</si>
  <si>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</si>
  <si>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</si>
  <si>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</si>
  <si>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</si>
  <si>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</si>
  <si>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</si>
  <si>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</si>
  <si>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</si>
  <si>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</si>
  <si>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</si>
  <si>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</si>
  <si>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</si>
  <si>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</si>
  <si>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</si>
  <si>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</si>
  <si>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</si>
  <si>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</si>
  <si>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</si>
  <si>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</si>
  <si>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</si>
  <si>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</si>
  <si>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</si>
  <si>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</si>
  <si>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</si>
  <si>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</si>
  <si>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</si>
  <si>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</si>
  <si>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</si>
  <si>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</si>
  <si>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</si>
  <si>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</si>
  <si>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</si>
  <si>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</si>
  <si>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</si>
  <si>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</si>
  <si>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</si>
  <si>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</si>
  <si>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</si>
  <si>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</si>
  <si>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</si>
  <si>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</si>
  <si>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</si>
  <si>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</si>
  <si>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</si>
  <si>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</si>
  <si>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</si>
  <si>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</si>
  <si>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</si>
  <si>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</si>
  <si>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</si>
  <si>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</si>
  <si>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</si>
  <si>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</si>
  <si>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</si>
  <si>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</si>
  <si>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</si>
  <si>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</si>
  <si>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</si>
  <si>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</si>
  <si>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</si>
  <si>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</si>
  <si>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</si>
  <si>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</si>
  <si>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</si>
  <si>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</si>
  <si>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</si>
  <si>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</si>
  <si>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</si>
  <si>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</si>
  <si>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</si>
  <si>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</si>
  <si>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</si>
  <si>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</si>
  <si>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</si>
  <si>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</si>
  <si>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</si>
  <si>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</si>
  <si>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</si>
  <si>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</si>
  <si>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</si>
  <si>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</si>
  <si>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</si>
  <si>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</si>
  <si>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</si>
  <si>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</si>
  <si>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</si>
  <si>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</si>
  <si>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</si>
  <si>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</si>
  <si>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</si>
  <si>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</si>
  <si>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</si>
  <si>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</si>
  <si>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</si>
  <si>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</si>
  <si>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</si>
  <si>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</si>
  <si>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</si>
  <si>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</si>
  <si>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</si>
  <si>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</si>
  <si>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</si>
  <si>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</si>
  <si>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</si>
  <si>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</si>
  <si>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</si>
  <si>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</si>
  <si>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</si>
  <si>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</si>
  <si>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</si>
  <si>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</si>
  <si>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</si>
  <si>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</si>
  <si>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</si>
  <si>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</si>
  <si>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</si>
  <si>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</si>
  <si>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</si>
  <si>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</si>
  <si>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</si>
  <si>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</si>
  <si>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</si>
  <si>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</si>
  <si>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</si>
  <si>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</si>
  <si>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</si>
  <si>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</si>
  <si>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</si>
  <si>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</si>
  <si>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</si>
  <si>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</si>
  <si>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</si>
  <si>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</si>
  <si>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</si>
  <si>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</si>
  <si>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</si>
  <si>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</si>
  <si>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</si>
  <si>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</si>
  <si>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</si>
  <si>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</si>
  <si>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</si>
  <si>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</si>
  <si>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</si>
  <si>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</si>
  <si>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</si>
  <si>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</si>
  <si>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</si>
  <si>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</si>
  <si>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</si>
  <si>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</si>
  <si>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</si>
  <si>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</si>
  <si>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</si>
  <si>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</si>
  <si>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</si>
  <si>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</si>
  <si>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</si>
  <si>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</si>
  <si>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</si>
  <si>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</si>
  <si>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</si>
  <si>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</si>
  <si>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</si>
  <si>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</si>
  <si>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</si>
  <si>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</si>
  <si>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</si>
  <si>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</si>
  <si>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</si>
  <si>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</si>
  <si>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</si>
  <si>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</si>
  <si>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</si>
  <si>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</si>
  <si>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</si>
  <si>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</si>
  <si>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</si>
  <si>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</si>
  <si>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</si>
  <si>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</si>
  <si>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</si>
  <si>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</si>
  <si>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</si>
  <si>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</si>
  <si>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</si>
  <si>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</si>
  <si>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</si>
  <si>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</si>
  <si>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</si>
  <si>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</si>
  <si>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</si>
  <si>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</si>
  <si>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</si>
  <si>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</si>
  <si>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</si>
  <si>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</si>
  <si>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</si>
  <si>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</si>
  <si>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</si>
  <si>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</si>
  <si>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</si>
  <si>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</si>
  <si>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</si>
  <si>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</si>
  <si>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</si>
  <si>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</si>
  <si>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</si>
  <si>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</si>
  <si>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</si>
  <si>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</si>
  <si>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</si>
  <si>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</si>
  <si>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</si>
  <si>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</si>
  <si>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</si>
  <si>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</si>
  <si>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</si>
  <si>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</si>
  <si>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</si>
  <si>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</si>
  <si>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</si>
  <si>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</si>
  <si>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</si>
  <si>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</si>
  <si>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</si>
  <si>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</si>
  <si>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</si>
  <si>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</si>
  <si>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</si>
  <si>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</si>
  <si>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</si>
  <si>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</si>
  <si>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</si>
  <si>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</si>
  <si>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</si>
  <si>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</si>
  <si>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</si>
  <si>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</si>
  <si>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</si>
  <si>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</si>
  <si>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</si>
  <si>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</si>
  <si>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</si>
  <si>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</si>
  <si>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</si>
  <si>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</si>
  <si>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</si>
  <si>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</si>
  <si>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</si>
  <si>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</si>
  <si>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</si>
  <si>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</si>
  <si>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</si>
  <si>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</si>
  <si>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</si>
  <si>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</si>
  <si>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</si>
  <si>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</si>
  <si>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</si>
  <si>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</si>
  <si>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</si>
  <si>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</si>
  <si>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</si>
  <si>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</si>
  <si>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</si>
  <si>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</si>
  <si>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</si>
  <si>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</si>
  <si>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</si>
  <si>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</si>
  <si>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</si>
  <si>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</si>
  <si>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</si>
  <si>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</si>
  <si>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</si>
  <si>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</si>
  <si>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</si>
  <si>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</si>
  <si>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</si>
  <si>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</si>
  <si>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</si>
  <si>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</si>
  <si>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</si>
  <si>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</si>
  <si>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</si>
  <si>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</si>
  <si>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</si>
  <si>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</si>
  <si>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</si>
  <si>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</si>
  <si>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</si>
  <si>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</si>
  <si>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</si>
  <si>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</si>
  <si>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</si>
  <si>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</si>
  <si>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</si>
  <si>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</si>
  <si>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</si>
  <si>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</si>
  <si>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</si>
  <si>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</si>
  <si>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</si>
  <si>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</si>
  <si>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</si>
  <si>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</si>
  <si>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</si>
  <si>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</si>
  <si>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</si>
  <si>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</si>
  <si>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</si>
  <si>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</si>
  <si>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</si>
  <si>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</si>
  <si>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</si>
  <si>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</si>
  <si>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</si>
  <si>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</si>
  <si>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</si>
  <si>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</si>
  <si>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</si>
  <si>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</si>
  <si>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</si>
  <si>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</si>
  <si>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</si>
  <si>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</si>
  <si>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</si>
  <si>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</si>
  <si>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</si>
  <si>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</si>
  <si>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</si>
  <si>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</si>
  <si>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</si>
  <si>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</si>
  <si>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</si>
  <si>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</si>
  <si>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</si>
  <si>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</si>
  <si>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</si>
  <si>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</si>
  <si>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</si>
  <si>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</si>
  <si>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</si>
  <si>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</si>
  <si>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</si>
  <si>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</si>
  <si>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</si>
  <si>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</si>
  <si>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</si>
  <si>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</si>
  <si>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</si>
  <si>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</si>
  <si>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</si>
  <si>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</si>
  <si>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</si>
  <si>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</si>
  <si>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</si>
  <si>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</si>
  <si>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</si>
  <si>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</si>
  <si>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</si>
  <si>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</si>
  <si>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</si>
  <si>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</si>
  <si>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</si>
  <si>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</si>
  <si>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</si>
  <si>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</si>
  <si>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</si>
  <si>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</si>
  <si>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</si>
  <si>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</si>
  <si>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</si>
  <si>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</si>
  <si>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</si>
  <si>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</si>
  <si>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</si>
  <si>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</si>
  <si>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</si>
  <si>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</si>
  <si>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</si>
  <si>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</si>
  <si>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</si>
  <si>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</si>
  <si>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</si>
  <si>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</si>
  <si>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</si>
  <si>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</si>
  <si>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</si>
  <si>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</si>
  <si>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</si>
  <si>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</si>
  <si>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</si>
  <si>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</si>
  <si>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</si>
  <si>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</si>
  <si>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</si>
  <si>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</si>
  <si>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</si>
  <si>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</si>
  <si>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</si>
  <si>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</si>
  <si>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</si>
  <si>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</si>
  <si>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</si>
  <si>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</si>
  <si>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</si>
  <si>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</si>
  <si>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</si>
  <si>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</si>
  <si>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</si>
  <si>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</si>
  <si>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</si>
  <si>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</si>
  <si>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</si>
  <si>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</si>
  <si>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</si>
  <si>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</si>
  <si>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</si>
  <si>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</si>
  <si>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</si>
  <si>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</si>
  <si>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</si>
  <si>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</si>
  <si>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</si>
  <si>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</si>
  <si>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</si>
  <si>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</si>
  <si>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</si>
  <si>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</si>
  <si>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</si>
  <si>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</si>
  <si>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</si>
  <si>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</si>
  <si>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</si>
  <si>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</si>
  <si>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</si>
  <si>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</si>
  <si>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</si>
  <si>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</si>
  <si>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</si>
  <si>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</si>
  <si>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</si>
  <si>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</si>
  <si>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</si>
  <si>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</si>
  <si>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</si>
  <si>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</si>
  <si>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</si>
  <si>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</si>
  <si>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</si>
  <si>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</si>
  <si>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</si>
  <si>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</si>
  <si>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</si>
  <si>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</si>
  <si>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</si>
  <si>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</si>
  <si>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</si>
  <si>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</si>
  <si>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</si>
  <si>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</si>
  <si>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</si>
  <si>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</si>
  <si>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</si>
  <si>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</si>
  <si>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</si>
  <si>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</si>
  <si>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</si>
  <si>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</si>
  <si>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</si>
  <si>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</si>
  <si>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</si>
  <si>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</si>
  <si>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</si>
  <si>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</si>
  <si>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</si>
  <si>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</si>
  <si>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</si>
  <si>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</si>
  <si>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</si>
  <si>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</si>
  <si>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</si>
  <si>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</si>
  <si>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</si>
  <si>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</si>
  <si>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</si>
  <si>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</si>
  <si>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</si>
  <si>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</si>
  <si>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</si>
  <si>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</si>
  <si>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</si>
  <si>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</si>
  <si>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</si>
  <si>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</si>
  <si>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</si>
  <si>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</si>
  <si>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</si>
  <si>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</si>
  <si>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</si>
  <si>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</si>
  <si>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</si>
  <si>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</si>
  <si>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</si>
  <si>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</si>
  <si>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</si>
  <si>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</si>
  <si>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</si>
  <si>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</si>
  <si>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</si>
  <si>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</si>
  <si>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</si>
  <si>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</si>
  <si>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</si>
  <si>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</si>
  <si>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</si>
  <si>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</si>
  <si>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</si>
  <si>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</si>
  <si>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</si>
  <si>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</si>
  <si>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</si>
  <si>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</si>
  <si>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</si>
  <si>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</si>
  <si>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</si>
  <si>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</si>
  <si>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</si>
  <si>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</si>
  <si>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</si>
  <si>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</si>
  <si>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</si>
  <si>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</si>
  <si>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</si>
  <si>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</si>
  <si>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</si>
  <si>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</si>
  <si>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</si>
  <si>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</si>
  <si>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</si>
  <si>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</si>
  <si>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</si>
  <si>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</si>
  <si>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</si>
  <si>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</si>
  <si>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</si>
  <si>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</si>
  <si>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</si>
  <si>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</si>
  <si>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</si>
  <si>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</si>
  <si>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</si>
  <si>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</si>
  <si>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</si>
  <si>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</si>
  <si>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</si>
  <si>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</si>
  <si>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</si>
  <si>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</si>
  <si>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</si>
  <si>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</si>
  <si>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</si>
  <si>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</si>
  <si>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</si>
  <si>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</si>
  <si>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</si>
  <si>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</si>
  <si>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</si>
  <si>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</si>
  <si>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</si>
  <si>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</si>
  <si>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</si>
  <si>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</si>
  <si>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</si>
  <si>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</si>
  <si>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</si>
  <si>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</si>
  <si>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</si>
  <si>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</si>
  <si>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</si>
  <si>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</si>
  <si>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</si>
  <si>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</si>
  <si>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</si>
  <si>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</si>
  <si>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</si>
  <si>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</si>
  <si>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</si>
  <si>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</si>
  <si>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</si>
  <si>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</si>
  <si>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</si>
  <si>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</si>
  <si>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</si>
  <si>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</si>
  <si>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</si>
  <si>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</si>
  <si>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</si>
  <si>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</si>
  <si>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</si>
  <si>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</si>
  <si>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</si>
  <si>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</si>
  <si>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</si>
  <si>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</si>
  <si>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</si>
  <si>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</si>
  <si>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</si>
  <si>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</si>
  <si>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</si>
  <si>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</si>
  <si>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</si>
  <si>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</si>
  <si>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</si>
  <si>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</si>
  <si>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</si>
  <si>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</si>
  <si>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</si>
  <si>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</si>
  <si>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</si>
  <si>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</si>
  <si>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</si>
  <si>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</si>
  <si>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</si>
  <si>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</si>
  <si>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</si>
  <si>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</si>
  <si>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</si>
  <si>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</si>
  <si>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</si>
  <si>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</si>
  <si>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</si>
  <si>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</si>
  <si>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</si>
  <si>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</si>
  <si>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</si>
  <si>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</si>
  <si>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</si>
  <si>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</si>
  <si>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</si>
  <si>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</si>
  <si>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</si>
  <si>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</si>
  <si>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</si>
  <si>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</si>
  <si>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</si>
  <si>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</si>
  <si>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</si>
  <si>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</si>
  <si>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</si>
  <si>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</si>
  <si>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</si>
  <si>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</si>
  <si>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</si>
  <si>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</si>
  <si>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</si>
  <si>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</si>
  <si>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</si>
  <si>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</si>
  <si>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</si>
  <si>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</si>
  <si>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</si>
  <si>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</si>
  <si>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</si>
  <si>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</si>
  <si>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</si>
  <si>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</si>
  <si>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</si>
  <si>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</si>
  <si>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</si>
  <si>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</si>
  <si>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</si>
  <si>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</si>
  <si>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</si>
  <si>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</si>
  <si>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</si>
  <si>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</si>
  <si>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</si>
  <si>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</si>
  <si>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</si>
  <si>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</si>
  <si>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</si>
  <si>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</si>
  <si>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</si>
  <si>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</si>
  <si>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</si>
  <si>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</si>
  <si>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</si>
  <si>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</si>
  <si>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</si>
  <si>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</si>
  <si>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</si>
  <si>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</si>
  <si>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</si>
  <si>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</si>
  <si>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</si>
  <si>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</si>
  <si>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</si>
  <si>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</si>
  <si>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</si>
  <si>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</si>
  <si>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</si>
  <si>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</si>
  <si>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</si>
  <si>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</si>
  <si>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</si>
  <si>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</si>
  <si>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</si>
  <si>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</si>
  <si>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</si>
  <si>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</si>
  <si>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</si>
  <si>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</si>
  <si>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</si>
  <si>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</si>
  <si>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</si>
  <si>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</si>
  <si>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</si>
  <si>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</si>
  <si>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</si>
  <si>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</si>
  <si>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</si>
  <si>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</si>
  <si>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</si>
  <si>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</si>
  <si>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</si>
  <si>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</si>
  <si>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</si>
  <si>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</si>
  <si>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</si>
  <si>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</si>
  <si>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</si>
  <si>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</si>
  <si>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</si>
  <si>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</si>
  <si>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</si>
  <si>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</si>
  <si>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</si>
  <si>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</si>
  <si>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</si>
  <si>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</si>
  <si>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</si>
  <si>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</si>
  <si>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</si>
  <si>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</si>
  <si>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</si>
  <si>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</si>
  <si>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</si>
  <si>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</si>
  <si>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</si>
  <si>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</si>
  <si>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</si>
  <si>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</si>
  <si>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</si>
  <si>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</si>
  <si>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</si>
  <si>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</si>
  <si>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</si>
  <si>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</si>
  <si>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</si>
  <si>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</si>
  <si>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</si>
  <si>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</si>
  <si>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</si>
  <si>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</si>
  <si>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</si>
  <si>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</si>
  <si>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</si>
  <si>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</si>
  <si>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</si>
  <si>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</si>
  <si>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</si>
  <si>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</si>
  <si>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</si>
  <si>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</si>
  <si>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</si>
  <si>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</si>
  <si>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</si>
  <si>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</si>
  <si>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</si>
  <si>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</si>
  <si>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</si>
  <si>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</si>
  <si>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</si>
  <si>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</si>
  <si>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</si>
  <si>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</si>
  <si>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</si>
  <si>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</si>
  <si>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</si>
  <si>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</si>
  <si>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</si>
  <si>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</si>
  <si>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</si>
  <si>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</si>
  <si>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</si>
  <si>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</si>
  <si>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</si>
  <si>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</si>
  <si>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</si>
  <si>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</si>
  <si>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</si>
  <si>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</si>
  <si>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</si>
  <si>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</si>
  <si>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</si>
  <si>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</si>
  <si>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</si>
  <si>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</si>
  <si>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</si>
  <si>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</si>
  <si>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</si>
  <si>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</si>
  <si>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</si>
  <si>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</si>
  <si>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</si>
  <si>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</si>
  <si>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</si>
  <si>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</si>
  <si>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</si>
  <si>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</si>
  <si>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</si>
  <si>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</si>
  <si>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</si>
  <si>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</si>
  <si>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</si>
  <si>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</si>
  <si>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</si>
  <si>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</si>
  <si>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</si>
  <si>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</si>
  <si>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</si>
  <si>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</si>
  <si>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</si>
  <si>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</si>
  <si>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</si>
  <si>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</si>
  <si>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</si>
  <si>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</si>
  <si>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</si>
  <si>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</si>
  <si>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</si>
  <si>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</si>
  <si>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</si>
  <si>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</si>
  <si>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</si>
  <si>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</si>
  <si>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</si>
  <si>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</si>
  <si>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</si>
  <si>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</si>
  <si>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</si>
  <si>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</si>
  <si>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</si>
  <si>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</si>
  <si>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</si>
  <si>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</si>
  <si>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</si>
  <si>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</si>
  <si>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</si>
  <si>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</si>
  <si>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</si>
  <si>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</si>
  <si>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</si>
  <si>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</si>
  <si>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</si>
  <si>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</si>
  <si>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</si>
  <si>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</si>
  <si>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</si>
  <si>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</si>
  <si>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</si>
  <si>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</si>
  <si>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</si>
  <si>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</si>
  <si>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</si>
  <si>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</si>
  <si>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</si>
  <si>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</si>
  <si>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</si>
  <si>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</si>
  <si>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</si>
  <si>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</si>
  <si>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</si>
  <si>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</si>
  <si>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</si>
  <si>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</si>
  <si>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</si>
  <si>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</si>
  <si>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</si>
  <si>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</si>
  <si>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</si>
  <si>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</si>
  <si>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</si>
  <si>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</si>
  <si>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</si>
  <si>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</si>
  <si>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</si>
  <si>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</si>
  <si>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</si>
  <si>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</si>
  <si>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</si>
  <si>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</si>
  <si>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</si>
  <si>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</si>
  <si>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</si>
  <si>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</si>
  <si>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</si>
  <si>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</si>
  <si>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</si>
  <si>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</si>
  <si>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</si>
  <si>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</si>
  <si>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</si>
  <si>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</si>
  <si>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</si>
  <si>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</si>
  <si>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</si>
  <si>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</si>
  <si>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</si>
  <si>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</si>
  <si>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</si>
  <si>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</si>
  <si>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</si>
  <si>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</si>
  <si>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</si>
  <si>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</si>
  <si>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</si>
  <si>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</si>
  <si>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</si>
  <si>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</si>
  <si>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</si>
  <si>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</si>
  <si>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</si>
  <si>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</si>
  <si>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</si>
  <si>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</si>
  <si>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</si>
  <si>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</si>
  <si>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</si>
  <si>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</si>
  <si>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</si>
  <si>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</si>
  <si>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</si>
  <si>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</si>
  <si>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</si>
  <si>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</si>
  <si>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</si>
  <si>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</si>
  <si>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</si>
  <si>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</si>
  <si>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</si>
  <si>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</si>
  <si>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</si>
  <si>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</si>
  <si>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</si>
  <si>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</si>
  <si>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</si>
  <si>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</si>
  <si>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</si>
  <si>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</si>
  <si>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</si>
  <si>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</si>
  <si>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</si>
  <si>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</si>
  <si>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</si>
  <si>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</si>
  <si>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</si>
  <si>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</si>
  <si>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</si>
  <si>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</si>
  <si>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</si>
  <si>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</si>
  <si>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</si>
  <si>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</si>
  <si>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</si>
  <si>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</si>
  <si>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</si>
  <si>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</si>
  <si>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</si>
  <si>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</si>
  <si>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</si>
  <si>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</si>
  <si>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</si>
  <si>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</si>
  <si>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</si>
  <si>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</si>
  <si>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</si>
  <si>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</si>
  <si>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</si>
  <si>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</si>
  <si>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</si>
  <si>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</si>
  <si>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</si>
  <si>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</si>
  <si>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</si>
  <si>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</si>
  <si>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</si>
  <si>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</si>
  <si>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</si>
  <si>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</si>
  <si>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</si>
  <si>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</si>
  <si>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</si>
  <si>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</si>
  <si>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</si>
  <si>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</si>
  <si>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</si>
  <si>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</si>
  <si>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</si>
  <si>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</si>
  <si>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</si>
  <si>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</si>
  <si>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</si>
  <si>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</si>
  <si>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</si>
  <si>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</si>
  <si>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</si>
  <si>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</si>
  <si>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</si>
  <si>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</si>
  <si>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</si>
  <si>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</si>
  <si>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</si>
  <si>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</si>
  <si>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</si>
  <si>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</si>
  <si>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</si>
  <si>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</si>
  <si>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</si>
  <si>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</si>
  <si>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</si>
  <si>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</si>
  <si>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</si>
  <si>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</si>
  <si>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</si>
  <si>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</si>
  <si>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</si>
  <si>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</si>
  <si>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</si>
  <si>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</si>
  <si>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</si>
  <si>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</si>
  <si>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</si>
  <si>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</si>
  <si>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</si>
  <si>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</si>
  <si>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</si>
  <si>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</si>
  <si>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</si>
  <si>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</si>
  <si>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</si>
  <si>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</si>
  <si>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</si>
  <si>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</si>
  <si>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</si>
  <si>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</si>
  <si>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</si>
  <si>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</si>
  <si>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</si>
  <si>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</si>
  <si>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</si>
  <si>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</si>
  <si>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</si>
  <si>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</si>
  <si>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</si>
  <si>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</si>
  <si>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</si>
  <si>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</si>
  <si>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</si>
  <si>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</si>
  <si>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</si>
  <si>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</si>
  <si>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</si>
  <si>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</si>
  <si>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</si>
  <si>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</si>
  <si>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</si>
  <si>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</si>
  <si>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</si>
  <si>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</si>
  <si>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</si>
  <si>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</si>
  <si>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</si>
  <si>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</si>
  <si>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</si>
  <si>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</si>
  <si>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</si>
  <si>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</si>
  <si>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</si>
  <si>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</si>
  <si>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</si>
  <si>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</si>
  <si>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</si>
  <si>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</si>
  <si>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</si>
  <si>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</si>
  <si>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</si>
  <si>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</si>
  <si>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</si>
  <si>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</si>
  <si>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</si>
  <si>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</si>
  <si>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</si>
  <si>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</si>
  <si>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</si>
  <si>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</si>
  <si>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</si>
  <si>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</si>
  <si>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</si>
  <si>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</si>
  <si>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</si>
  <si>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</si>
  <si>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</si>
  <si>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</si>
  <si>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</si>
  <si>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</si>
  <si>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</si>
  <si>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</si>
  <si>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</si>
  <si>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</si>
  <si>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</si>
  <si>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</si>
  <si>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</si>
  <si>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</si>
  <si>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</si>
  <si>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</si>
  <si>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</si>
  <si>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</si>
  <si>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</si>
  <si>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</si>
  <si>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</si>
  <si>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</si>
  <si>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</si>
  <si>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</si>
  <si>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</si>
  <si>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</si>
  <si>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</si>
  <si>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</si>
  <si>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</si>
  <si>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</si>
  <si>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</si>
  <si>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</si>
  <si>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</si>
  <si>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</si>
  <si>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</si>
  <si>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</si>
  <si>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</si>
  <si>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</si>
  <si>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</si>
  <si>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</si>
  <si>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</si>
  <si>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</si>
  <si>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</si>
  <si>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</si>
  <si>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</si>
  <si>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</si>
  <si>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</si>
  <si>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</si>
  <si>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</si>
  <si>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</si>
  <si>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</si>
  <si>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</si>
  <si>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</si>
  <si>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</si>
  <si>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</si>
  <si>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</si>
  <si>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</si>
  <si>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</si>
  <si>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</si>
  <si>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</si>
  <si>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</si>
  <si>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</si>
  <si>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</si>
  <si>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</si>
  <si>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</si>
  <si>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</si>
  <si>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</si>
  <si>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</si>
  <si>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</si>
  <si>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</si>
  <si>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</si>
  <si>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</si>
  <si>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</si>
  <si>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</si>
  <si>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</si>
  <si>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</si>
  <si>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</si>
  <si>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</si>
  <si>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</si>
  <si>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</si>
  <si>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</si>
  <si>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</si>
  <si>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</si>
  <si>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</si>
  <si>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</si>
  <si>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</si>
  <si>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</si>
  <si>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</si>
  <si>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</si>
  <si>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</si>
  <si>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</si>
  <si>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</si>
  <si>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</si>
  <si>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</si>
  <si>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</si>
  <si>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</si>
  <si>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</si>
  <si>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</si>
  <si>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</si>
  <si>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</si>
  <si>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</si>
  <si>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</si>
  <si>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</si>
  <si>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</si>
  <si>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</si>
  <si>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</si>
  <si>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</si>
  <si>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</si>
  <si>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</si>
  <si>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</si>
  <si>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</si>
  <si>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</si>
  <si>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</si>
  <si>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</si>
  <si>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</si>
  <si>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</si>
  <si>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</si>
  <si>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</si>
  <si>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</si>
  <si>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</si>
  <si>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</si>
  <si>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</si>
  <si>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</si>
  <si>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</si>
  <si>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</si>
  <si>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</si>
  <si>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</si>
  <si>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</si>
  <si>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</si>
  <si>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</si>
  <si>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</si>
  <si>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</si>
  <si>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</si>
  <si>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</si>
  <si>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</si>
  <si>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</si>
  <si>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</si>
  <si>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</si>
  <si>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</si>
  <si>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</si>
  <si>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</si>
  <si>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</si>
  <si>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</si>
  <si>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</si>
  <si>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</si>
  <si>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</si>
  <si>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</si>
  <si>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</si>
  <si>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</si>
  <si>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</si>
  <si>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</si>
  <si>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</si>
  <si>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</si>
  <si>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</si>
  <si>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</si>
  <si>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</si>
  <si>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</si>
  <si>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</si>
  <si>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</si>
  <si>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</si>
  <si>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</si>
  <si>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</si>
  <si>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</si>
  <si>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</si>
  <si>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</si>
  <si>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</si>
  <si>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</si>
  <si>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</si>
  <si>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</si>
  <si>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</si>
  <si>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</si>
  <si>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</si>
  <si>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</si>
  <si>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</si>
  <si>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</si>
  <si>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</si>
  <si>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</si>
  <si>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</si>
  <si>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</si>
  <si>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</si>
  <si>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</si>
  <si>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</si>
  <si>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</si>
  <si>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</si>
  <si>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</si>
  <si>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</si>
  <si>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</si>
  <si>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</si>
  <si>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</si>
  <si>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</si>
  <si>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</si>
  <si>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</si>
  <si>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</si>
  <si>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</si>
  <si>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</si>
  <si>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</si>
  <si>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</si>
  <si>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</si>
  <si>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</si>
  <si>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</si>
  <si>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</si>
  <si>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</si>
  <si>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</si>
  <si>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</si>
  <si>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</si>
  <si>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</si>
  <si>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</si>
  <si>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</si>
  <si>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</si>
  <si>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</si>
  <si>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</si>
  <si>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</si>
  <si>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</si>
  <si>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</si>
  <si>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</si>
  <si>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</si>
  <si>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</si>
  <si>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</si>
  <si>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</si>
  <si>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</si>
  <si>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</si>
  <si>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</si>
  <si>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</si>
  <si>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</si>
  <si>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</si>
  <si>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</si>
  <si>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</si>
  <si>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</si>
  <si>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</si>
  <si>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</si>
  <si>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</si>
  <si>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</si>
  <si>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</si>
  <si>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</si>
  <si>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</si>
  <si>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</si>
  <si>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</si>
  <si>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</si>
  <si>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</si>
  <si>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</si>
  <si>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</si>
  <si>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</si>
  <si>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</si>
  <si>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</si>
  <si>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</si>
  <si>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</si>
  <si>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</si>
  <si>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</si>
  <si>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</si>
  <si>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</si>
  <si>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</si>
  <si>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</si>
  <si>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</si>
  <si>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</si>
  <si>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</si>
  <si>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</si>
  <si>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</si>
  <si>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</si>
  <si>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</si>
  <si>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</si>
  <si>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</si>
  <si>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</si>
  <si>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</si>
  <si>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</si>
  <si>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</si>
  <si>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</si>
  <si>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</si>
  <si>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</si>
  <si>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</si>
  <si>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</si>
  <si>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</si>
  <si>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</si>
  <si>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</si>
  <si>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</si>
  <si>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</si>
  <si>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</si>
  <si>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</si>
  <si>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</si>
  <si>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</si>
  <si>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</si>
  <si>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</si>
  <si>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</si>
  <si>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</si>
  <si>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</si>
  <si>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</si>
  <si>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</si>
  <si>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</si>
  <si>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</si>
  <si>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</si>
  <si>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</si>
  <si>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</si>
  <si>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</si>
  <si>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</si>
  <si>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</si>
  <si>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</si>
  <si>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</si>
  <si>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</si>
  <si>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</si>
  <si>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</si>
  <si>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</si>
  <si>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</si>
  <si>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</si>
  <si>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</si>
  <si>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</si>
  <si>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</si>
  <si>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</si>
  <si>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</si>
  <si>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</si>
  <si>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</si>
  <si>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</si>
  <si>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</si>
  <si>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</si>
  <si>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</si>
  <si>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</si>
  <si>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</si>
  <si>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</si>
  <si>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</si>
  <si>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</si>
  <si>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</si>
  <si>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</si>
  <si>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</si>
  <si>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</si>
  <si>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</si>
  <si>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</si>
  <si>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</si>
  <si>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</si>
  <si>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</si>
  <si>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</si>
  <si>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</si>
  <si>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</si>
  <si>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</si>
  <si>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</si>
  <si>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</si>
  <si>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</si>
  <si>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</si>
  <si>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</si>
  <si>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</si>
  <si>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</si>
  <si>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</si>
  <si>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</si>
  <si>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</si>
  <si>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</si>
  <si>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</si>
  <si>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</si>
  <si>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</si>
  <si>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</si>
  <si>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</si>
  <si>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</si>
  <si>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</si>
  <si>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</si>
  <si>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</si>
  <si>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</si>
  <si>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</si>
  <si>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</si>
  <si>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</si>
  <si>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</si>
  <si>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</si>
  <si>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</si>
  <si>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</si>
  <si>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</si>
  <si>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</si>
  <si>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</si>
  <si>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</si>
  <si>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</si>
  <si>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</si>
  <si>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</si>
  <si>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</si>
  <si>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</si>
  <si>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</si>
  <si>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</si>
  <si>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</si>
  <si>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</si>
  <si>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</si>
  <si>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</si>
  <si>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</si>
  <si>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</si>
  <si>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</si>
  <si>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</si>
  <si>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</si>
  <si>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</si>
  <si>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</si>
  <si>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</si>
  <si>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</si>
  <si>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</si>
  <si>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</si>
  <si>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</si>
  <si>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</si>
  <si>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</si>
  <si>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</si>
  <si>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</si>
  <si>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</si>
  <si>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</si>
  <si>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</si>
  <si>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</si>
  <si>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</si>
  <si>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</si>
  <si>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</si>
  <si>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</si>
  <si>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</si>
  <si>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</si>
  <si>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</si>
  <si>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</si>
  <si>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</si>
  <si>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</si>
  <si>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</si>
  <si>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</si>
  <si>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</si>
  <si>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</si>
  <si>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</si>
  <si>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</si>
  <si>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</si>
  <si>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</si>
  <si>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</si>
  <si>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</si>
  <si>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</si>
  <si>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</si>
  <si>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</si>
  <si>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</si>
  <si>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</si>
  <si>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</si>
  <si>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</si>
  <si>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</si>
  <si>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</si>
  <si>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</si>
  <si>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</si>
  <si>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</si>
  <si>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</si>
  <si>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</si>
  <si>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</si>
  <si>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</si>
  <si>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</si>
  <si>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</si>
  <si>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</si>
  <si>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</si>
  <si>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</si>
  <si>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</si>
  <si>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</si>
  <si>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</si>
  <si>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</si>
  <si>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</si>
  <si>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</si>
  <si>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</si>
  <si>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</si>
  <si>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</si>
  <si>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</si>
  <si>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</si>
  <si>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</si>
  <si>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</si>
  <si>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</si>
  <si>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</si>
  <si>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</si>
  <si>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</si>
  <si>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</si>
  <si>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</si>
  <si>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</si>
  <si>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</si>
  <si>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</si>
  <si>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</si>
  <si>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</si>
  <si>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</si>
  <si>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</si>
  <si>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</si>
  <si>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</si>
  <si>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</si>
  <si>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</si>
  <si>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</si>
  <si>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</si>
  <si>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</si>
  <si>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</si>
  <si>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</si>
  <si>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</si>
  <si>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</si>
  <si>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</si>
  <si>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</si>
  <si>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</si>
  <si>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</si>
  <si>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</si>
  <si>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</si>
  <si>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</si>
  <si>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</si>
  <si>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</si>
  <si>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</si>
  <si>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</si>
  <si>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</si>
  <si>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</si>
  <si>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</si>
  <si>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</si>
  <si>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</si>
  <si>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</si>
  <si>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</si>
  <si>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</si>
  <si>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</si>
  <si>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</si>
  <si>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</si>
  <si>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</si>
  <si>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</si>
  <si>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</si>
  <si>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</si>
  <si>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</si>
  <si>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</si>
  <si>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</si>
  <si>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</si>
  <si>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</si>
  <si>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</si>
  <si>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</si>
  <si>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</si>
  <si>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</si>
  <si>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</si>
  <si>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</si>
  <si>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</si>
  <si>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</si>
  <si>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</si>
  <si>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</si>
  <si>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</si>
  <si>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</si>
  <si>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</si>
  <si>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</si>
  <si>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</si>
  <si>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</si>
  <si>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</si>
  <si>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</si>
  <si>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</si>
  <si>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</si>
  <si>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</si>
  <si>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</si>
  <si>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</si>
  <si>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</si>
  <si>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</si>
  <si>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</si>
  <si>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</si>
  <si>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</si>
  <si>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</si>
  <si>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</si>
  <si>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</si>
  <si>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</si>
  <si>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</si>
  <si>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</si>
  <si>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</si>
  <si>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</si>
  <si>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</si>
  <si>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</si>
  <si>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</si>
  <si>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</si>
  <si>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</si>
  <si>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</si>
  <si>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</si>
  <si>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</si>
  <si>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</si>
  <si>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</si>
  <si>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</si>
  <si>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</si>
  <si>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</si>
  <si>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</si>
  <si>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</si>
  <si>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</si>
  <si>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</si>
  <si>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</si>
  <si>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</si>
  <si>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</si>
  <si>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</si>
  <si>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</si>
  <si>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</si>
  <si>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</si>
  <si>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</si>
  <si>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</si>
  <si>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</si>
  <si>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</si>
  <si>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</si>
  <si>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</si>
  <si>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</si>
  <si>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</si>
  <si>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</si>
  <si>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</si>
  <si>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</si>
  <si>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</si>
  <si>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</si>
  <si>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</si>
  <si>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</si>
  <si>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</si>
  <si>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</si>
  <si>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</si>
  <si>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</si>
  <si>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</si>
  <si>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</si>
  <si>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</si>
  <si>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</si>
  <si>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</si>
  <si>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</si>
  <si>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</si>
  <si>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</si>
  <si>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</si>
  <si>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</si>
  <si>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</si>
  <si>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</si>
  <si>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</si>
  <si>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</si>
  <si>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</si>
  <si>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</si>
  <si>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</si>
  <si>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</si>
  <si>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</si>
  <si>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</si>
  <si>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</si>
  <si>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</si>
  <si>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</si>
  <si>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</si>
  <si>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</si>
  <si>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</si>
  <si>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</si>
  <si>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</si>
  <si>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</si>
  <si>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</si>
  <si>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</si>
  <si>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</si>
  <si>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</si>
  <si>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</si>
  <si>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</si>
  <si>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</si>
  <si>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</si>
  <si>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</si>
  <si>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</si>
  <si>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</si>
  <si>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</si>
  <si>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</si>
  <si>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</si>
  <si>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</si>
  <si>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</si>
  <si>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</si>
  <si>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</si>
  <si>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</si>
  <si>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</si>
  <si>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</si>
  <si>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</si>
  <si>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</si>
  <si>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</si>
  <si>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</si>
  <si>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</si>
  <si>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</si>
  <si>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</si>
  <si>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</si>
  <si>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</si>
  <si>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</si>
  <si>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</si>
  <si>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</si>
  <si>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</si>
  <si>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</si>
  <si>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</si>
  <si>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</si>
  <si>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</si>
  <si>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</si>
  <si>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</si>
  <si>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</si>
  <si>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</si>
  <si>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</si>
  <si>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</si>
  <si>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</si>
  <si>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</si>
  <si>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</si>
  <si>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</si>
  <si>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</si>
  <si>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</si>
  <si>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</si>
  <si>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</si>
  <si>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</si>
  <si>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</si>
  <si>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</si>
  <si>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</si>
  <si>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</si>
  <si>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</si>
  <si>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</si>
  <si>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</si>
  <si>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</si>
  <si>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</si>
  <si>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</si>
  <si>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</si>
  <si>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</si>
  <si>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</si>
  <si>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</si>
  <si>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</si>
  <si>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</si>
  <si>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</si>
  <si>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</si>
  <si>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</si>
  <si>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</si>
  <si>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</si>
  <si>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</si>
  <si>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</si>
  <si>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</si>
  <si>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</si>
  <si>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</si>
  <si>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</si>
  <si>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</si>
  <si>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</si>
  <si>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</si>
  <si>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</si>
  <si>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</si>
  <si>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</si>
  <si>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</si>
  <si>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</si>
  <si>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</si>
  <si>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</si>
  <si>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</si>
  <si>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</si>
  <si>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</si>
  <si>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</si>
  <si>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</si>
  <si>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</si>
  <si>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</si>
  <si>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</si>
  <si>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</si>
  <si>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</si>
  <si>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</si>
  <si>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</si>
  <si>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</si>
  <si>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</si>
  <si>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</si>
  <si>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</si>
  <si>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</si>
  <si>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</si>
  <si>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</si>
  <si>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</si>
  <si>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</si>
  <si>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</si>
  <si>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</si>
  <si>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</si>
  <si>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</si>
  <si>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</si>
  <si>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</si>
  <si>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</si>
  <si>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</si>
  <si>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</si>
  <si>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</si>
  <si>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</si>
  <si>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</si>
  <si>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</si>
  <si>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</si>
  <si>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</si>
  <si>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</si>
  <si>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</si>
  <si>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</si>
  <si>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</si>
  <si>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</si>
  <si>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</si>
  <si>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</si>
  <si>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</si>
  <si>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</si>
  <si>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</si>
  <si>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</si>
  <si>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</si>
  <si>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</si>
  <si>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</si>
  <si>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</si>
  <si>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</si>
  <si>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</si>
  <si>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</si>
  <si>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</si>
  <si>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</si>
  <si>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</si>
  <si>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</si>
  <si>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</si>
  <si>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</si>
  <si>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</si>
  <si>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</si>
  <si>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</si>
  <si>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</si>
  <si>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</si>
  <si>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</si>
  <si>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</si>
  <si>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</si>
  <si>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</si>
  <si>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</si>
  <si>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</si>
  <si>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</si>
  <si>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</si>
  <si>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</si>
  <si>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</si>
  <si>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</si>
  <si>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</si>
  <si>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</si>
  <si>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</si>
  <si>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</si>
  <si>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</si>
  <si>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</si>
  <si>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</si>
  <si>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</si>
  <si>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</si>
  <si>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</si>
  <si>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</si>
  <si>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</si>
  <si>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</si>
  <si>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</si>
  <si>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</si>
  <si>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</si>
  <si>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</si>
  <si>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</si>
  <si>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</si>
  <si>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</si>
  <si>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</si>
  <si>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</si>
  <si>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</si>
  <si>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</si>
  <si>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</si>
  <si>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</si>
  <si>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</si>
  <si>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</si>
  <si>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</si>
  <si>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</si>
  <si>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</si>
  <si>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</si>
  <si>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</si>
  <si>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</si>
  <si>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</si>
  <si>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</si>
  <si>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</si>
  <si>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</si>
  <si>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</si>
  <si>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</si>
  <si>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</si>
  <si>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</si>
  <si>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</si>
  <si>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</si>
  <si>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</si>
  <si>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</si>
  <si>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</si>
  <si>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</si>
  <si>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</si>
  <si>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</si>
  <si>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</si>
  <si>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</si>
  <si>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</si>
  <si>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</si>
  <si>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</si>
  <si>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</si>
  <si>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</si>
  <si>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</si>
  <si>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</si>
  <si>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</si>
  <si>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</si>
  <si>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</si>
  <si>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</si>
  <si>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</si>
  <si>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</si>
  <si>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</si>
  <si>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</si>
  <si>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</si>
  <si>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</si>
  <si>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</si>
  <si>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</si>
  <si>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</si>
  <si>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</si>
  <si>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</si>
  <si>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</si>
  <si>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</si>
  <si>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</si>
  <si>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</si>
  <si>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</si>
  <si>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</si>
  <si>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</si>
  <si>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</si>
  <si>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</si>
  <si>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</si>
  <si>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</si>
  <si>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</si>
  <si>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</si>
  <si>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</si>
  <si>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</si>
  <si>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</si>
  <si>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</si>
  <si>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</si>
  <si>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</si>
  <si>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</si>
  <si>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</si>
  <si>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</si>
  <si>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</si>
  <si>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</si>
  <si>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</si>
  <si>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</si>
  <si>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</si>
  <si>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</si>
  <si>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</si>
  <si>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</si>
  <si>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</si>
  <si>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</si>
  <si>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</si>
  <si>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</si>
  <si>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</si>
  <si>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</si>
  <si>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</si>
  <si>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</si>
  <si>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</si>
  <si>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</si>
  <si>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</si>
  <si>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</si>
  <si>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</si>
  <si>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</si>
  <si>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</si>
  <si>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</si>
  <si>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</si>
  <si>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</si>
  <si>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</si>
  <si>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</si>
  <si>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</si>
  <si>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</si>
  <si>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</si>
  <si>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</si>
  <si>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</si>
  <si>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</si>
  <si>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</si>
  <si>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</si>
  <si>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</si>
  <si>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</si>
  <si>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</si>
  <si>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</si>
  <si>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</si>
  <si>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</si>
  <si>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</si>
  <si>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</si>
  <si>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</si>
  <si>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</si>
  <si>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</si>
  <si>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</si>
  <si>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</si>
  <si>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</si>
  <si>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</si>
  <si>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</si>
  <si>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</si>
  <si>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</si>
  <si>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</si>
  <si>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</si>
  <si>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</si>
  <si>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</si>
  <si>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</si>
  <si>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</si>
  <si>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</si>
  <si>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</si>
  <si>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</si>
  <si>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</si>
  <si>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</si>
  <si>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</si>
  <si>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</si>
  <si>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</si>
  <si>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</si>
  <si>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</si>
  <si>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</si>
  <si>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</si>
  <si>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</si>
  <si>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</si>
  <si>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</si>
  <si>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</si>
  <si>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</si>
  <si>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</si>
  <si>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</si>
  <si>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</si>
  <si>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</si>
  <si>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</si>
  <si>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</si>
  <si>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</si>
  <si>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</si>
  <si>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</si>
  <si>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</si>
  <si>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</si>
  <si>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</si>
  <si>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</si>
  <si>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</si>
  <si>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</si>
  <si>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</si>
  <si>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</si>
  <si>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</si>
  <si>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</si>
  <si>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</si>
  <si>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</si>
  <si>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</si>
  <si>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</si>
  <si>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</si>
  <si>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</si>
  <si>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</si>
  <si>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</si>
  <si>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</si>
  <si>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</si>
  <si>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</si>
  <si>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</si>
  <si>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</si>
  <si>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</si>
  <si>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</si>
  <si>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</si>
  <si>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</si>
  <si>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</si>
  <si>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</si>
  <si>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</si>
  <si>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</si>
  <si>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</si>
  <si>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</si>
  <si>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</si>
  <si>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</si>
  <si>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</si>
  <si>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</si>
  <si>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</si>
  <si>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</si>
  <si>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</si>
  <si>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</si>
  <si>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</si>
  <si>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</si>
  <si>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</si>
  <si>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</si>
  <si>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</si>
  <si>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</si>
  <si>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</si>
  <si>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</si>
  <si>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</si>
  <si>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</si>
  <si>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</si>
  <si>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</si>
  <si>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</si>
  <si>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</si>
  <si>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</si>
  <si>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</si>
  <si>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</si>
  <si>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</si>
  <si>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</si>
  <si>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</si>
  <si>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</si>
  <si>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</si>
  <si>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</si>
  <si>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</si>
  <si>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</si>
  <si>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</si>
  <si>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</si>
  <si>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</si>
  <si>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</si>
  <si>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</si>
  <si>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</si>
  <si>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</si>
  <si>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</si>
  <si>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</si>
  <si>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</si>
  <si>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</si>
  <si>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</si>
  <si>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</si>
  <si>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</si>
  <si>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</si>
  <si>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</si>
  <si>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</si>
  <si>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</si>
  <si>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</si>
  <si>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</si>
  <si>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</si>
  <si>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</si>
  <si>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</si>
  <si>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</si>
  <si>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</si>
  <si>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</si>
  <si>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</si>
  <si>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</si>
  <si>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</si>
  <si>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</si>
  <si>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</si>
  <si>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</si>
  <si>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</si>
  <si>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</si>
  <si>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</si>
  <si>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</si>
  <si>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</si>
  <si>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</si>
  <si>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</si>
  <si>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</si>
  <si>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</si>
  <si>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</si>
  <si>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</si>
  <si>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</si>
  <si>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</si>
  <si>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</si>
  <si>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</si>
  <si>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</si>
  <si>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</si>
  <si>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</si>
  <si>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</si>
  <si>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</si>
  <si>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</si>
  <si>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</si>
  <si>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</si>
  <si>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</si>
  <si>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</si>
  <si>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</si>
  <si>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</si>
  <si>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</si>
  <si>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</si>
  <si>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</si>
  <si>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</si>
  <si>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</si>
  <si>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</si>
  <si>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</si>
  <si>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</si>
  <si>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</si>
  <si>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</si>
  <si>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</si>
  <si>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</si>
  <si>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</si>
  <si>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</si>
  <si>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</si>
  <si>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</si>
  <si>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</si>
  <si>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</si>
  <si>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</si>
  <si>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</si>
  <si>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</si>
  <si>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</si>
  <si>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</si>
  <si>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</si>
  <si>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</si>
  <si>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</si>
  <si>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</si>
  <si>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</si>
  <si>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</si>
  <si>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</si>
  <si>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</si>
  <si>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</si>
  <si>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</si>
  <si>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</si>
  <si>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</si>
  <si>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</si>
  <si>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</si>
  <si>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</si>
  <si>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</si>
  <si>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</si>
  <si>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</si>
  <si>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</si>
  <si>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</si>
  <si>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</si>
  <si>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</si>
  <si>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</si>
  <si>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</si>
  <si>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</si>
  <si>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</si>
  <si>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</si>
  <si>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</si>
  <si>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</si>
  <si>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</si>
  <si>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</si>
  <si>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</si>
  <si>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</si>
  <si>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</si>
  <si>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</si>
  <si>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</si>
  <si>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</si>
  <si>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</si>
  <si>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</si>
  <si>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</si>
  <si>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</si>
  <si>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</si>
  <si>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</si>
  <si>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</si>
  <si>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</si>
  <si>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</si>
  <si>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</si>
  <si>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</si>
  <si>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</si>
  <si>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</si>
  <si>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</si>
  <si>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</si>
  <si>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</si>
  <si>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</si>
  <si>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</si>
  <si>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</si>
  <si>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</si>
  <si>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</si>
  <si>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</si>
  <si>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</si>
  <si>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</si>
  <si>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</si>
  <si>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</si>
  <si>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</si>
  <si>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</si>
  <si>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</si>
  <si>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</si>
  <si>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</si>
  <si>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</si>
  <si>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</si>
  <si>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</si>
  <si>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</si>
  <si>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</si>
  <si>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</si>
  <si>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</si>
  <si>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</si>
  <si>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</si>
  <si>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</si>
  <si>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</si>
  <si>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</si>
  <si>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</si>
  <si>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</si>
  <si>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</si>
  <si>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</si>
  <si>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</si>
  <si>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</si>
  <si>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</si>
  <si>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</si>
  <si>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</si>
  <si>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</si>
  <si>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</si>
  <si>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</si>
  <si>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</si>
  <si>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</si>
  <si>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</si>
  <si>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</si>
  <si>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</si>
  <si>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</si>
  <si>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</si>
  <si>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</si>
  <si>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</si>
  <si>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</si>
  <si>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</si>
  <si>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</si>
  <si>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</si>
  <si>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</si>
  <si>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</si>
  <si>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</si>
  <si>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</si>
  <si>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</si>
  <si>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</si>
  <si>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</si>
  <si>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</si>
  <si>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</si>
  <si>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</si>
  <si>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</si>
  <si>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</si>
  <si>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</si>
  <si>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</si>
  <si>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</si>
  <si>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</si>
  <si>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</si>
  <si>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</si>
  <si>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</si>
  <si>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</si>
  <si>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</si>
  <si>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</si>
  <si>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</si>
  <si>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</si>
  <si>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</si>
  <si>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</si>
  <si>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</si>
  <si>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</si>
  <si>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</si>
  <si>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</si>
  <si>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</si>
  <si>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</si>
  <si>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</si>
  <si>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</si>
  <si>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</si>
  <si>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</si>
  <si>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</si>
  <si>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</si>
  <si>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</si>
  <si>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</si>
  <si>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</si>
  <si>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</si>
  <si>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</si>
  <si>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</si>
  <si>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</si>
  <si>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</si>
  <si>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</si>
  <si>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</si>
  <si>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</si>
  <si>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</si>
  <si>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</si>
  <si>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</si>
  <si>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</si>
  <si>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</si>
  <si>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</si>
  <si>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</si>
  <si>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</si>
  <si>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</si>
  <si>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</si>
  <si>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</si>
  <si>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</si>
  <si>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</si>
  <si>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</si>
  <si>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</si>
  <si>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</si>
  <si>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</si>
  <si>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</si>
  <si>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</si>
  <si>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</si>
  <si>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</si>
  <si>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</si>
  <si>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</si>
  <si>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</si>
  <si>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</si>
  <si>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</si>
  <si>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</si>
  <si>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</si>
  <si>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</si>
  <si>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</si>
  <si>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</si>
  <si>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</si>
  <si>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</si>
  <si>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</si>
  <si>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</si>
  <si>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</si>
  <si>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</si>
  <si>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</si>
  <si>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</si>
  <si>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</si>
  <si>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</si>
  <si>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</si>
  <si>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</si>
  <si>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</si>
  <si>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</si>
  <si>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</si>
  <si>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</si>
  <si>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</si>
  <si>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</si>
  <si>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</si>
  <si>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</si>
  <si>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</si>
  <si>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</si>
  <si>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</si>
  <si>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</si>
  <si>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</si>
  <si>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</si>
  <si>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</si>
  <si>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</si>
  <si>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</si>
  <si>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</si>
  <si>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</si>
  <si>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</si>
  <si>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</si>
  <si>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</si>
  <si>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</si>
  <si>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</si>
  <si>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</si>
  <si>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</si>
  <si>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</si>
  <si>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</si>
  <si>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</si>
  <si>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</si>
  <si>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</si>
  <si>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</si>
  <si>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</si>
  <si>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</si>
  <si>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</si>
  <si>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</si>
  <si>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</si>
  <si>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</si>
  <si>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</si>
  <si>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</si>
  <si>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</si>
  <si>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</si>
  <si>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</si>
  <si>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</si>
  <si>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</si>
  <si>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</si>
  <si>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</si>
  <si>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</si>
  <si>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</si>
  <si>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</si>
  <si>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</si>
  <si>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</si>
  <si>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</si>
  <si>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</si>
  <si>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</si>
  <si>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</si>
  <si>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</si>
  <si>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</si>
  <si>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</si>
  <si>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</si>
  <si>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</si>
  <si>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</si>
  <si>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</si>
  <si>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</si>
  <si>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</si>
  <si>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</si>
  <si>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</si>
  <si>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</si>
  <si>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</si>
  <si>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</si>
  <si>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</si>
  <si>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</si>
  <si>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</si>
  <si>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</si>
  <si>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</si>
  <si>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</si>
  <si>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</si>
  <si>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</si>
  <si>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</si>
  <si>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</si>
  <si>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</si>
  <si>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</si>
  <si>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</si>
  <si>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</si>
  <si>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</si>
  <si>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</si>
  <si>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</si>
  <si>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</si>
  <si>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</si>
  <si>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</si>
  <si>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</si>
  <si>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</si>
  <si>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</si>
  <si>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</si>
  <si>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</si>
  <si>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</si>
  <si>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</si>
  <si>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</si>
  <si>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</si>
  <si>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</si>
  <si>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</si>
  <si>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</si>
  <si>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</si>
  <si>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</si>
  <si>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</si>
  <si>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</si>
  <si>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</si>
  <si>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</si>
  <si>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</si>
  <si>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</si>
  <si>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</si>
  <si>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</si>
  <si>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</si>
  <si>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</si>
  <si>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</si>
  <si>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</si>
  <si>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</si>
  <si>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</si>
  <si>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</si>
  <si>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</si>
  <si>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</si>
  <si>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</si>
  <si>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</si>
  <si>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</si>
  <si>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</si>
  <si>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</si>
  <si>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</si>
  <si>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</si>
  <si>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</si>
  <si>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</si>
  <si>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</si>
  <si>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</si>
  <si>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</si>
  <si>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</si>
  <si>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</si>
  <si>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</si>
  <si>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</si>
  <si>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</si>
  <si>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</si>
  <si>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</si>
  <si>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</si>
  <si>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</si>
  <si>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</si>
  <si>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</si>
  <si>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</si>
  <si>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</si>
  <si>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</si>
  <si>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</si>
  <si>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</si>
  <si>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</si>
  <si>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</si>
  <si>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</si>
  <si>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</si>
  <si>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</si>
  <si>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</si>
  <si>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</si>
  <si>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</si>
  <si>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</si>
  <si>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</si>
  <si>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</si>
  <si>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</si>
  <si>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</si>
  <si>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</si>
  <si>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</si>
  <si>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</si>
  <si>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</si>
  <si>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</si>
  <si>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</si>
  <si>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</si>
  <si>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</si>
  <si>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</si>
  <si>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</si>
  <si>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</si>
  <si>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</si>
  <si>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</si>
  <si>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</si>
  <si>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</si>
  <si>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</si>
  <si>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</si>
  <si>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</si>
  <si>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</si>
  <si>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</si>
  <si>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</si>
  <si>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</si>
  <si>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</si>
  <si>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</si>
  <si>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</si>
  <si>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</si>
  <si>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</si>
  <si>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</si>
  <si>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</si>
  <si>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</si>
  <si>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</si>
  <si>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</si>
  <si>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</si>
  <si>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</si>
  <si>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</si>
  <si>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</si>
  <si>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</si>
  <si>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</si>
  <si>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</si>
  <si>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</si>
  <si>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</si>
  <si>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</si>
  <si>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</si>
  <si>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</si>
  <si>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</si>
  <si>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</si>
  <si>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</si>
  <si>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</si>
  <si>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</si>
  <si>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</si>
  <si>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</si>
  <si>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</si>
  <si>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</si>
  <si>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</si>
  <si>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</si>
  <si>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</si>
  <si>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</si>
  <si>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</si>
  <si>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</si>
  <si>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</si>
  <si>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</si>
  <si>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</si>
  <si>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</si>
  <si>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</si>
  <si>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</si>
  <si>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</si>
  <si>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</si>
  <si>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</si>
  <si>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</si>
  <si>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</si>
  <si>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</si>
  <si>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</si>
  <si>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</si>
  <si>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</si>
  <si>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</si>
  <si>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</si>
  <si>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</si>
  <si>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</si>
  <si>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</si>
  <si>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</si>
  <si>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</si>
  <si>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</si>
  <si>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</si>
  <si>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</si>
  <si>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</si>
  <si>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</si>
  <si>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</si>
  <si>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</si>
  <si>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</si>
  <si>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</si>
  <si>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</si>
  <si>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</si>
  <si>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</si>
  <si>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</si>
  <si>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</si>
  <si>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</si>
  <si>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</si>
  <si>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</si>
  <si>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</si>
  <si>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</si>
  <si>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</si>
  <si>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</si>
  <si>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</si>
  <si>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</si>
  <si>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</si>
  <si>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</si>
  <si>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</si>
  <si>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</si>
  <si>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</si>
  <si>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</si>
  <si>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</si>
  <si>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</si>
  <si>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</si>
  <si>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</si>
  <si>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</si>
  <si>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</si>
  <si>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</si>
  <si>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</si>
  <si>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</si>
  <si>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</si>
  <si>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</si>
  <si>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</si>
  <si>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</si>
  <si>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</si>
  <si>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</si>
  <si>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</si>
  <si>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</si>
  <si>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</si>
  <si>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</si>
  <si>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</si>
  <si>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</si>
  <si>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</si>
  <si>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</si>
  <si>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</si>
  <si>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</si>
  <si>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</si>
  <si>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</si>
  <si>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</si>
  <si>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</si>
  <si>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</si>
  <si>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</si>
  <si>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</si>
  <si>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</si>
  <si>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</si>
  <si>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</si>
  <si>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</si>
  <si>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</si>
  <si>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</si>
  <si>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</si>
  <si>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</si>
  <si>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</si>
  <si>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</si>
  <si>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</si>
  <si>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</si>
  <si>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</si>
  <si>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</si>
  <si>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</si>
  <si>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</si>
  <si>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</si>
  <si>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</si>
  <si>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</si>
  <si>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</si>
  <si>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</si>
  <si>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</si>
  <si>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</si>
  <si>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</si>
  <si>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</si>
  <si>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</si>
  <si>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</si>
  <si>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</si>
  <si>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</si>
  <si>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</si>
  <si>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</si>
  <si>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</si>
  <si>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</si>
  <si>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</si>
  <si>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</si>
  <si>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</si>
  <si>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</si>
  <si>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</si>
  <si>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</si>
  <si>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</si>
  <si>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</si>
  <si>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</si>
  <si>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</si>
  <si>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</si>
  <si>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</si>
  <si>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</si>
  <si>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</si>
  <si>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</si>
  <si>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</si>
  <si>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</si>
  <si>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</si>
  <si>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</si>
  <si>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</si>
  <si>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</si>
  <si>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</si>
  <si>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</si>
  <si>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</si>
  <si>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</si>
  <si>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</si>
  <si>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</si>
  <si>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</si>
  <si>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</si>
  <si>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</si>
  <si>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</si>
  <si>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</si>
  <si>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</si>
  <si>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</si>
  <si>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</si>
  <si>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</si>
  <si>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</si>
  <si>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</si>
  <si>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</si>
  <si>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</si>
  <si>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</si>
  <si>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</si>
  <si>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</si>
  <si>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</si>
  <si>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</si>
  <si>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</si>
  <si>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</si>
  <si>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</si>
  <si>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</si>
  <si>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</si>
  <si>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</si>
  <si>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</si>
  <si>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</si>
  <si>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</si>
  <si>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</si>
  <si>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</si>
  <si>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</si>
  <si>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</si>
  <si>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</si>
  <si>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</si>
  <si>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</si>
  <si>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</si>
  <si>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</si>
  <si>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</si>
  <si>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</si>
  <si>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</si>
  <si>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</si>
  <si>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</si>
  <si>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</si>
  <si>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</si>
  <si>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</si>
  <si>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</si>
  <si>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</si>
  <si>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</si>
  <si>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</si>
  <si>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</si>
  <si>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</si>
  <si>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</si>
  <si>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</si>
  <si>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</si>
  <si>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</si>
  <si>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</si>
  <si>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</si>
  <si>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</si>
  <si>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</si>
  <si>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</si>
  <si>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</si>
  <si>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</si>
  <si>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</si>
  <si>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</si>
  <si>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</si>
  <si>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</si>
  <si>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</si>
  <si>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</si>
  <si>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</si>
  <si>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</si>
  <si>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</si>
  <si>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</si>
  <si>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</si>
  <si>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</si>
  <si>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</si>
  <si>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</si>
  <si>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</si>
  <si>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</si>
  <si>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</si>
  <si>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</si>
  <si>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</si>
  <si>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</si>
  <si>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</si>
  <si>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</si>
  <si>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</si>
  <si>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</si>
  <si>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</si>
  <si>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</si>
  <si>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</si>
  <si>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</si>
  <si>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</si>
  <si>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</si>
  <si>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</si>
  <si>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</si>
  <si>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</si>
  <si>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</si>
  <si>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</si>
  <si>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</si>
  <si>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</si>
  <si>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</si>
  <si>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</si>
  <si>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</si>
  <si>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</si>
  <si>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</si>
  <si>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</si>
  <si>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</si>
  <si>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</si>
  <si>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</si>
  <si>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</si>
  <si>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</si>
  <si>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</si>
  <si>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</si>
  <si>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</si>
  <si>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</si>
  <si>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</si>
  <si>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</si>
  <si>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</si>
  <si>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</si>
  <si>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</si>
  <si>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</si>
  <si>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</si>
  <si>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</si>
  <si>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</si>
  <si>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</si>
  <si>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</si>
  <si>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</si>
  <si>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</si>
  <si>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</si>
  <si>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</si>
  <si>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</si>
  <si>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</si>
  <si>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</si>
  <si>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</si>
  <si>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</si>
  <si>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</si>
  <si>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</si>
  <si>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</si>
  <si>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</si>
  <si>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</si>
  <si>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</si>
  <si>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</si>
  <si>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</si>
  <si>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</si>
  <si>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</si>
  <si>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</si>
  <si>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</si>
  <si>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</si>
  <si>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</si>
  <si>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</si>
  <si>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</si>
  <si>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</si>
  <si>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</si>
  <si>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</si>
  <si>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</si>
  <si>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</si>
  <si>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</si>
  <si>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</si>
  <si>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</si>
  <si>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</si>
  <si>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</si>
  <si>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</si>
  <si>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</si>
  <si>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</si>
  <si>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</si>
  <si>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</si>
  <si>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</si>
  <si>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</si>
  <si>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</si>
  <si>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</si>
  <si>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</si>
  <si>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</si>
  <si>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</si>
  <si>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</si>
  <si>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</si>
  <si>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</si>
  <si>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</si>
  <si>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</si>
  <si>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</si>
  <si>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</si>
  <si>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</si>
  <si>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</si>
  <si>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</si>
  <si>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</si>
  <si>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</si>
  <si>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</si>
  <si>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</si>
  <si>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</si>
  <si>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</si>
  <si>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</si>
  <si>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</si>
  <si>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</si>
  <si>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</si>
  <si>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</si>
  <si>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</si>
  <si>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</si>
  <si>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</si>
  <si>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</si>
  <si>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</si>
  <si>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</si>
  <si>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</si>
  <si>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</si>
  <si>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</si>
  <si>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</si>
  <si>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</si>
  <si>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</si>
  <si>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</si>
  <si>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</si>
  <si>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</si>
  <si>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</si>
  <si>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</si>
  <si>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</si>
  <si>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</si>
  <si>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</si>
  <si>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</si>
  <si>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</si>
  <si>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</si>
  <si>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</si>
  <si>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</si>
  <si>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</si>
  <si>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</si>
  <si>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</si>
  <si>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</si>
  <si>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</si>
  <si>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</si>
  <si>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</si>
  <si>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</si>
  <si>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</si>
  <si>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</si>
  <si>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</si>
  <si>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</si>
  <si>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</si>
  <si>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</si>
  <si>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</si>
  <si>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</si>
  <si>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</si>
  <si>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</si>
  <si>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</si>
  <si>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</si>
  <si>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</si>
  <si>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</si>
  <si>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</si>
  <si>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</si>
  <si>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</si>
  <si>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</si>
  <si>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</si>
  <si>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</si>
  <si>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</si>
  <si>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</si>
  <si>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</si>
  <si>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</si>
  <si>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</si>
  <si>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</si>
  <si>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</si>
  <si>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</si>
  <si>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</si>
  <si>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</si>
  <si>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</si>
  <si>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</si>
  <si>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</si>
  <si>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</si>
  <si>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</si>
  <si>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</si>
  <si>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</si>
  <si>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</si>
  <si>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</si>
  <si>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</si>
  <si>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</si>
  <si>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</si>
  <si>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</si>
  <si>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</si>
  <si>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</si>
  <si>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</si>
  <si>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</si>
  <si>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</si>
  <si>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</si>
  <si>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</si>
  <si>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</si>
  <si>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</si>
  <si>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</si>
  <si>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</si>
  <si>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</si>
  <si>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</si>
  <si>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</si>
  <si>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</si>
  <si>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</si>
  <si>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</si>
  <si>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</si>
  <si>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</si>
  <si>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</si>
  <si>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</si>
  <si>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</si>
  <si>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</si>
  <si>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</si>
  <si>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</si>
  <si>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</si>
  <si>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</si>
  <si>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</si>
  <si>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</si>
  <si>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</si>
  <si>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</si>
  <si>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</si>
  <si>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</si>
  <si>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</si>
  <si>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</si>
  <si>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</si>
  <si>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</si>
  <si>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</si>
  <si>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</si>
  <si>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</si>
  <si>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</si>
  <si>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</si>
  <si>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</si>
  <si>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</si>
  <si>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</si>
  <si>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</si>
  <si>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</si>
  <si>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</si>
  <si>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</si>
  <si>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</si>
  <si>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</si>
  <si>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</si>
  <si>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</si>
  <si>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</si>
  <si>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</si>
  <si>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</si>
  <si>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</si>
  <si>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</si>
  <si>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</si>
  <si>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</si>
  <si>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</si>
  <si>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</si>
  <si>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</si>
  <si>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</si>
  <si>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</si>
  <si>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</si>
  <si>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</si>
  <si>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</si>
  <si>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</si>
  <si>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</si>
  <si>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</si>
  <si>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</si>
  <si>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</si>
  <si>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</si>
  <si>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</si>
  <si>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</si>
  <si>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</si>
  <si>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</si>
  <si>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</si>
  <si>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</si>
  <si>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</si>
  <si>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</si>
  <si>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</si>
  <si>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</si>
  <si>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</si>
  <si>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</si>
  <si>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</si>
  <si>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</si>
  <si>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</si>
  <si>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</si>
  <si>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</si>
  <si>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</si>
  <si>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</si>
  <si>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</si>
  <si>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</si>
  <si>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</si>
  <si>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</si>
  <si>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</si>
  <si>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</si>
  <si>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</si>
  <si>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</si>
  <si>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</si>
  <si>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</si>
  <si>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</si>
  <si>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</si>
  <si>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</si>
  <si>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</si>
  <si>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</si>
  <si>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</si>
  <si>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</si>
  <si>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</si>
  <si>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</si>
  <si>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</si>
  <si>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</si>
  <si>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</si>
  <si>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</si>
  <si>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</si>
  <si>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</si>
  <si>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</si>
  <si>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</si>
  <si>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</si>
  <si>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</si>
  <si>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</si>
  <si>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</si>
  <si>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</si>
  <si>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</si>
  <si>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</si>
  <si>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</si>
  <si>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</si>
  <si>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</si>
  <si>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</si>
  <si>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</si>
  <si>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</si>
  <si>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</si>
  <si>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</si>
  <si>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</si>
  <si>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</si>
  <si>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</si>
  <si>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</si>
  <si>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</si>
  <si>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</si>
  <si>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</si>
  <si>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</si>
  <si>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</si>
  <si>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</si>
  <si>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</si>
  <si>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</si>
  <si>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</si>
  <si>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</si>
  <si>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</si>
  <si>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</si>
  <si>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</si>
  <si>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</si>
  <si>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</si>
  <si>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</si>
  <si>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</si>
  <si>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</si>
  <si>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</si>
  <si>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</si>
  <si>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</si>
  <si>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</si>
  <si>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</si>
  <si>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</si>
  <si>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</si>
  <si>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</si>
  <si>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</si>
  <si>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</si>
  <si>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</si>
  <si>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</si>
  <si>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</si>
  <si>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</si>
  <si>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</si>
  <si>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</si>
  <si>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</si>
  <si>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</si>
  <si>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</si>
  <si>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</si>
  <si>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</si>
  <si>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</si>
  <si>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</si>
  <si>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</si>
  <si>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</si>
  <si>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</si>
  <si>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</si>
  <si>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</si>
  <si>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</si>
  <si>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</si>
  <si>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</si>
  <si>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</si>
  <si>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</si>
  <si>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</si>
  <si>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</si>
  <si>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</si>
  <si>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</si>
  <si>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</si>
  <si>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</si>
  <si>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</si>
  <si>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</si>
  <si>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</si>
  <si>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</si>
  <si>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</si>
  <si>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</si>
  <si>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</si>
  <si>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</si>
  <si>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</si>
  <si>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</si>
  <si>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</si>
  <si>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</si>
  <si>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</si>
  <si>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</si>
  <si>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</si>
  <si>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</si>
  <si>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</si>
  <si>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</si>
  <si>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</si>
  <si>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</si>
  <si>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</si>
  <si>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</si>
  <si>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</si>
  <si>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</si>
  <si>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</si>
  <si>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</si>
  <si>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</si>
  <si>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</si>
  <si>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</si>
  <si>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</si>
  <si>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</si>
  <si>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</si>
  <si>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</si>
  <si>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</si>
  <si>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</si>
  <si>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</si>
  <si>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</si>
  <si>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</si>
  <si>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</si>
  <si>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</si>
  <si>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</si>
  <si>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</si>
  <si>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</si>
  <si>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</si>
  <si>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</si>
  <si>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</si>
  <si>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</si>
  <si>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</si>
  <si>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</si>
  <si>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</si>
  <si>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</si>
  <si>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</si>
  <si>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</si>
  <si>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</si>
  <si>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</si>
  <si>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</si>
  <si>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</si>
  <si>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</si>
  <si>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</si>
  <si>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</si>
  <si>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</si>
  <si>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</si>
  <si>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</si>
  <si>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</si>
  <si>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</si>
  <si>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</si>
  <si>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</si>
  <si>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</si>
  <si>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</si>
  <si>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</si>
  <si>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</si>
  <si>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</si>
  <si>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</si>
  <si>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</si>
  <si>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</si>
  <si>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</si>
  <si>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</si>
  <si>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</si>
  <si>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</si>
  <si>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</si>
  <si>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</si>
  <si>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</si>
  <si>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</si>
  <si>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</si>
  <si>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</si>
  <si>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</si>
  <si>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</si>
  <si>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</si>
  <si>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</si>
  <si>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</si>
  <si>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</si>
  <si>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</si>
  <si>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</si>
  <si>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</si>
  <si>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</si>
  <si>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</si>
  <si>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</si>
  <si>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</si>
  <si>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</si>
  <si>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</si>
  <si>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</si>
  <si>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</si>
  <si>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</si>
  <si>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</si>
  <si>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</si>
  <si>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</si>
  <si>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</si>
  <si>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</si>
  <si>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</si>
  <si>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</si>
  <si>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</si>
  <si>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</si>
  <si>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</si>
  <si>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</si>
  <si>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</si>
  <si>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</si>
  <si>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</si>
  <si>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</si>
  <si>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</si>
  <si>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</si>
  <si>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</si>
  <si>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</si>
  <si>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</si>
  <si>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</si>
  <si>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</si>
  <si>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</si>
  <si>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</si>
  <si>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</si>
  <si>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</si>
  <si>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</si>
  <si>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</si>
  <si>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</si>
  <si>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</si>
  <si>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</si>
  <si>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</si>
  <si>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</si>
  <si>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</si>
  <si>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</si>
  <si>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</si>
  <si>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</si>
  <si>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</si>
  <si>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</si>
  <si>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</si>
  <si>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</si>
  <si>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</si>
  <si>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</si>
  <si>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</si>
  <si>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</si>
  <si>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</si>
  <si>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</si>
  <si>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</si>
  <si>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</si>
  <si>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</si>
  <si>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</si>
  <si>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</si>
  <si>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</si>
  <si>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</si>
  <si>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</si>
  <si>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</si>
  <si>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</si>
  <si>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</si>
  <si>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</si>
  <si>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</si>
  <si>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</si>
  <si>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</si>
  <si>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</si>
  <si>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</si>
  <si>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</si>
  <si>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</si>
  <si>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</si>
  <si>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</si>
  <si>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</si>
  <si>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</si>
  <si>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</si>
  <si>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</si>
  <si>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</si>
  <si>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</si>
  <si>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</si>
  <si>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</si>
  <si>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</si>
  <si>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</si>
  <si>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</si>
  <si>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</si>
  <si>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</si>
  <si>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</si>
  <si>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</si>
  <si>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</si>
  <si>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</si>
  <si>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</si>
  <si>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</si>
  <si>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</si>
  <si>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</si>
  <si>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</si>
  <si>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</si>
  <si>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</si>
  <si>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</si>
  <si>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</si>
  <si>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</si>
  <si>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</si>
  <si>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</si>
  <si>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</si>
  <si>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</si>
  <si>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</si>
  <si>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</si>
  <si>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</si>
  <si>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</si>
  <si>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</si>
  <si>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</si>
  <si>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</si>
  <si>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</si>
  <si>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</si>
  <si>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</si>
  <si>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</si>
  <si>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</si>
  <si>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</si>
  <si>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</si>
  <si>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</si>
  <si>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</si>
  <si>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</si>
  <si>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</si>
  <si>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</si>
  <si>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</si>
  <si>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</si>
  <si>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</si>
  <si>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</si>
  <si>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</si>
  <si>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</si>
  <si>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</si>
  <si>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</si>
  <si>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</si>
  <si>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</si>
  <si>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</si>
  <si>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</si>
  <si>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</si>
  <si>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</si>
  <si>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</si>
  <si>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</si>
  <si>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</si>
  <si>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</si>
  <si>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</si>
  <si>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</si>
  <si>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</si>
  <si>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</si>
  <si>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</si>
  <si>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</si>
  <si>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</si>
  <si>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</si>
  <si>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</si>
  <si>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</si>
  <si>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</si>
  <si>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</si>
  <si>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</si>
  <si>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</si>
  <si>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</si>
  <si>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</si>
  <si>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</si>
  <si>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</si>
  <si>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</si>
  <si>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</si>
  <si>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</si>
  <si>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</si>
  <si>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</si>
  <si>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</si>
  <si>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</si>
  <si>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</si>
  <si>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</si>
  <si>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</si>
  <si>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</si>
  <si>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</si>
  <si>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</si>
  <si>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</si>
  <si>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</si>
  <si>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</si>
  <si>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</si>
  <si>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</si>
  <si>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</si>
  <si>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</si>
  <si>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</si>
  <si>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</si>
  <si>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</si>
  <si>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</si>
  <si>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</si>
  <si>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</si>
  <si>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</si>
  <si>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</si>
  <si>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</si>
  <si>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</si>
  <si>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</si>
  <si>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</si>
  <si>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</si>
  <si>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</si>
  <si>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</si>
  <si>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</si>
  <si>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</si>
  <si>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</si>
  <si>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</si>
  <si>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</si>
  <si>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</si>
  <si>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</si>
  <si>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</si>
  <si>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</si>
  <si>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</si>
  <si>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</si>
  <si>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</si>
  <si>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</si>
  <si>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</si>
  <si>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</si>
  <si>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</si>
  <si>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</si>
  <si>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</si>
  <si>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</si>
  <si>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</si>
  <si>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</si>
  <si>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</si>
  <si>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</si>
  <si>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</si>
  <si>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</si>
  <si>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</si>
  <si>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</si>
  <si>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</si>
  <si>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</si>
  <si>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</si>
  <si>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</si>
  <si>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</si>
  <si>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</si>
  <si>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</si>
  <si>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</si>
  <si>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</si>
  <si>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</si>
  <si>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</si>
  <si>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</si>
  <si>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</si>
  <si>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</si>
  <si>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</si>
  <si>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</si>
  <si>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</si>
  <si>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</si>
  <si>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</si>
  <si>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</si>
  <si>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</si>
  <si>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</si>
  <si>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</si>
  <si>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</si>
  <si>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</si>
  <si>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</si>
  <si>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</si>
  <si>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</si>
  <si>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</si>
  <si>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</si>
  <si>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</si>
  <si>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</si>
  <si>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</si>
  <si>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</si>
  <si>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</si>
  <si>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</si>
  <si>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</si>
  <si>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</si>
  <si>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</si>
  <si>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</si>
  <si>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</si>
  <si>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</si>
  <si>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</si>
  <si>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</si>
  <si>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</si>
  <si>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</si>
  <si>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</si>
  <si>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</si>
  <si>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</si>
  <si>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</si>
  <si>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</si>
  <si>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</si>
  <si>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</si>
  <si>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</si>
  <si>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</si>
  <si>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</si>
  <si>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</si>
  <si>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</si>
  <si>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</si>
  <si>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</si>
  <si>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</si>
  <si>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</si>
  <si>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</si>
  <si>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</si>
  <si>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</si>
  <si>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</si>
  <si>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</si>
  <si>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</si>
  <si>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</si>
  <si>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</si>
  <si>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</si>
  <si>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</si>
  <si>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</si>
  <si>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</si>
  <si>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</si>
  <si>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</si>
  <si>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</si>
  <si>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</si>
  <si>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</si>
  <si>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</si>
  <si>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</si>
  <si>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</si>
  <si>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</si>
  <si>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</si>
  <si>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</si>
  <si>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</si>
  <si>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</si>
  <si>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</si>
  <si>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</si>
  <si>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</si>
  <si>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</si>
  <si>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</si>
  <si>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</si>
  <si>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</si>
  <si>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</si>
  <si>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</si>
  <si>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</si>
  <si>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</si>
  <si>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</si>
  <si>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</si>
  <si>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</si>
  <si>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</si>
  <si>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</si>
  <si>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</si>
  <si>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</si>
  <si>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</si>
  <si>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</si>
  <si>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</si>
  <si>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</si>
  <si>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</si>
  <si>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</si>
  <si>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</si>
  <si>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</si>
  <si>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</si>
  <si>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</si>
  <si>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</si>
  <si>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</si>
  <si>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</si>
  <si>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</si>
  <si>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</si>
  <si>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</si>
  <si>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</si>
  <si>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</si>
  <si>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</si>
  <si>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</si>
  <si>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</si>
  <si>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</si>
  <si>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</si>
  <si>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</si>
  <si>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</si>
  <si>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</si>
  <si>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</si>
  <si>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</si>
  <si>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</si>
  <si>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</si>
  <si>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</si>
  <si>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</si>
  <si>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</si>
  <si>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</si>
  <si>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</si>
  <si>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</si>
  <si>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</si>
  <si>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</si>
  <si>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</si>
  <si>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</si>
  <si>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</si>
  <si>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</si>
  <si>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</si>
  <si>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</si>
  <si>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</si>
  <si>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</si>
  <si>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</si>
  <si>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</si>
  <si>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</si>
  <si>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</si>
  <si>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</si>
  <si>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</si>
  <si>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</si>
  <si>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</si>
  <si>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</si>
  <si>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</si>
  <si>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</si>
  <si>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</si>
  <si>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</si>
  <si>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</si>
  <si>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</si>
  <si>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</si>
  <si>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</si>
  <si>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</si>
  <si>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</si>
  <si>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</si>
  <si>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</si>
  <si>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</si>
  <si>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</si>
  <si>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</si>
  <si>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</si>
  <si>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</si>
  <si>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</si>
  <si>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</si>
  <si>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</si>
  <si>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</si>
  <si>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</si>
  <si>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</si>
  <si>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</si>
  <si>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</si>
  <si>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</si>
  <si>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</si>
  <si>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</si>
  <si>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</si>
  <si>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</si>
  <si>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</si>
  <si>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</si>
  <si>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</si>
  <si>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</si>
  <si>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</si>
  <si>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</si>
  <si>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</si>
  <si>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</si>
  <si>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</si>
  <si>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</si>
  <si>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</si>
  <si>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</si>
  <si>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</si>
  <si>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</si>
  <si>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</si>
  <si>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</si>
  <si>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</si>
  <si>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</si>
  <si>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</si>
  <si>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</si>
  <si>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</si>
  <si>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</si>
  <si>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</si>
  <si>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</si>
  <si>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</si>
  <si>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</si>
  <si>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</si>
  <si>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</si>
  <si>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</si>
  <si>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</si>
  <si>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</si>
  <si>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</si>
  <si>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</si>
  <si>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</si>
  <si>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</si>
  <si>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</si>
  <si>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</si>
  <si>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</si>
  <si>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</si>
  <si>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</si>
  <si>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</si>
  <si>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</si>
  <si>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</si>
  <si>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</si>
  <si>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</si>
  <si>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</si>
  <si>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</si>
  <si>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</si>
  <si>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</si>
  <si>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</si>
  <si>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</si>
  <si>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</si>
  <si>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</si>
  <si>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</si>
  <si>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</si>
  <si>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</si>
  <si>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</si>
  <si>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</si>
  <si>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</si>
  <si>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</si>
  <si>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</si>
  <si>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</si>
  <si>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</si>
  <si>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</si>
  <si>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</si>
  <si>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</si>
  <si>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</si>
  <si>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</si>
  <si>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</si>
  <si>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</si>
  <si>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</si>
  <si>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</si>
  <si>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</si>
  <si>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</si>
  <si>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</si>
  <si>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</si>
  <si>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</si>
  <si>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</si>
  <si>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</si>
  <si>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</si>
  <si>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</si>
  <si>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</si>
  <si>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</si>
  <si>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</si>
  <si>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</si>
  <si>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</si>
  <si>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</si>
  <si>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</si>
  <si>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</si>
  <si>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</si>
  <si>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</si>
  <si>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</si>
  <si>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</si>
  <si>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</si>
  <si>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</si>
  <si>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</si>
  <si>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</si>
  <si>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</si>
  <si>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</si>
  <si>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</si>
  <si>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</si>
  <si>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</si>
  <si>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</si>
  <si>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</si>
  <si>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</si>
  <si>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</si>
  <si>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</si>
  <si>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</si>
  <si>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</si>
  <si>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</si>
  <si>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</si>
  <si>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</si>
  <si>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</si>
  <si>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</si>
  <si>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</si>
  <si>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</si>
  <si>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</si>
  <si>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</si>
  <si>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</si>
  <si>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</si>
  <si>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</si>
  <si>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</si>
  <si>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</si>
  <si>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</si>
  <si>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</si>
  <si>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</si>
  <si>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</si>
  <si>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</si>
  <si>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</si>
  <si>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</si>
  <si>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</si>
  <si>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</si>
  <si>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</si>
  <si>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</si>
  <si>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</si>
  <si>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</si>
  <si>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</si>
  <si>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</si>
  <si>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</si>
  <si>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</si>
  <si>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</si>
  <si>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</si>
  <si>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</si>
  <si>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</si>
  <si>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</si>
  <si>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</si>
  <si>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</si>
  <si>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</si>
  <si>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</si>
  <si>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</si>
  <si>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</si>
  <si>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</si>
  <si>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</si>
  <si>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</si>
  <si>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</si>
  <si>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</si>
  <si>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</si>
  <si>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</si>
  <si>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</si>
  <si>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</si>
  <si>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</si>
  <si>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</si>
  <si>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</si>
  <si>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</si>
  <si>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</si>
  <si>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</si>
  <si>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</si>
  <si>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</si>
  <si>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</si>
  <si>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</si>
  <si>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</si>
  <si>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</si>
  <si>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</si>
  <si>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</si>
  <si>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</si>
  <si>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</si>
  <si>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</si>
  <si>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</si>
  <si>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</si>
  <si>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</si>
  <si>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</si>
  <si>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</si>
  <si>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</si>
  <si>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</si>
  <si>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</si>
  <si>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</si>
  <si>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</si>
  <si>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</si>
  <si>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</si>
  <si>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</si>
  <si>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</si>
  <si>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</si>
  <si>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</si>
  <si>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</si>
  <si>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</si>
  <si>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</si>
  <si>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</si>
  <si>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</si>
  <si>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</si>
  <si>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</si>
  <si>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</si>
  <si>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</si>
  <si>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</si>
  <si>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</si>
  <si>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</si>
  <si>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</si>
  <si>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</si>
  <si>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</si>
  <si>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</si>
  <si>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</si>
  <si>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</si>
  <si>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</si>
  <si>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</si>
  <si>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</si>
  <si>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</si>
  <si>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</si>
  <si>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</si>
  <si>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</si>
  <si>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</si>
  <si>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</si>
  <si>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</si>
  <si>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</si>
  <si>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</si>
  <si>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</si>
  <si>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</si>
  <si>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</si>
  <si>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</si>
  <si>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</si>
  <si>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</si>
  <si>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</si>
  <si>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</si>
  <si>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</si>
  <si>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</si>
  <si>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</si>
  <si>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</si>
  <si>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</si>
  <si>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</si>
  <si>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</si>
  <si>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</si>
  <si>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</si>
  <si>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</si>
  <si>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</si>
  <si>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</si>
  <si>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</si>
  <si>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</si>
  <si>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</si>
  <si>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</si>
  <si>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</si>
  <si>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</si>
  <si>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</si>
  <si>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</si>
  <si>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</si>
  <si>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</si>
  <si>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</si>
  <si>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</si>
  <si>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</si>
  <si>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</si>
  <si>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</si>
  <si>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</si>
  <si>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</si>
  <si>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</si>
  <si>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</si>
  <si>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</si>
  <si>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</si>
  <si>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</si>
  <si>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</si>
  <si>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</si>
  <si>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</si>
  <si>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</si>
  <si>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</si>
  <si>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</si>
  <si>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</si>
  <si>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</si>
  <si>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</si>
  <si>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</si>
  <si>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</si>
  <si>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</si>
  <si>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</si>
  <si>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</si>
  <si>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</si>
  <si>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</si>
  <si>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</si>
  <si>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</si>
  <si>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</si>
  <si>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</si>
  <si>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</si>
  <si>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</si>
  <si>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</si>
  <si>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</si>
  <si>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</si>
  <si>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</si>
  <si>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</si>
  <si>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</si>
  <si>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</si>
  <si>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</si>
  <si>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</si>
  <si>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</si>
  <si>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</si>
  <si>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</si>
  <si>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</si>
  <si>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</si>
  <si>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</si>
  <si>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</si>
  <si>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</si>
  <si>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</si>
  <si>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</si>
  <si>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</si>
  <si>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</si>
  <si>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</si>
  <si>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</si>
  <si>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</si>
  <si>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</si>
  <si>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</si>
  <si>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</si>
  <si>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</si>
  <si>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</si>
  <si>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</si>
  <si>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</si>
  <si>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</si>
  <si>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</si>
  <si>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</si>
  <si>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</si>
  <si>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</si>
  <si>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</si>
  <si>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</si>
  <si>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</si>
  <si>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</si>
  <si>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</si>
  <si>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</si>
  <si>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</si>
  <si>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</si>
  <si>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</si>
  <si>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</si>
  <si>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</si>
  <si>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</si>
  <si>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</si>
  <si>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</si>
  <si>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</si>
  <si>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</si>
  <si>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</si>
  <si>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</si>
  <si>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</si>
  <si>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</si>
  <si>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</si>
  <si>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</si>
  <si>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</si>
  <si>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</si>
  <si>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</si>
  <si>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</si>
  <si>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</si>
  <si>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</si>
  <si>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</si>
  <si>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</si>
  <si>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</si>
  <si>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</si>
  <si>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</si>
  <si>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</si>
  <si>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</si>
  <si>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</si>
  <si>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</si>
  <si>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</si>
  <si>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</si>
  <si>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</si>
  <si>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</si>
  <si>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</si>
  <si>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</si>
  <si>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</si>
  <si>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</si>
  <si>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</si>
  <si>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</si>
  <si>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</si>
  <si>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</si>
  <si>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</si>
  <si>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</si>
  <si>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</si>
  <si>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</si>
  <si>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</si>
  <si>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</si>
  <si>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</si>
  <si>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</si>
  <si>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</si>
  <si>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</si>
  <si>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</si>
  <si>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</si>
  <si>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</si>
  <si>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</si>
  <si>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</si>
  <si>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</si>
  <si>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</si>
  <si>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</si>
  <si>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</si>
  <si>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</si>
  <si>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</si>
  <si>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</si>
  <si>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</si>
  <si>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</si>
  <si>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</si>
  <si>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</si>
  <si>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</si>
  <si>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</si>
  <si>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</si>
  <si>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</si>
  <si>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</si>
  <si>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</si>
  <si>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</si>
  <si>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</si>
  <si>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</si>
  <si>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</si>
  <si>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</si>
  <si>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</si>
  <si>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</si>
  <si>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</si>
  <si>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</si>
  <si>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</si>
  <si>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</si>
  <si>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</si>
  <si>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</si>
  <si>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</si>
  <si>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</si>
  <si>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</si>
  <si>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</si>
  <si>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</si>
  <si>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</si>
  <si>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</si>
  <si>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</si>
  <si>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</si>
  <si>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</si>
  <si>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</si>
  <si>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</si>
  <si>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</si>
  <si>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</si>
  <si>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</si>
  <si>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</si>
  <si>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</si>
  <si>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</si>
  <si>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</si>
  <si>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</si>
  <si>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</si>
  <si>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</si>
  <si>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</si>
  <si>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</si>
  <si>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</si>
  <si>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</si>
  <si>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</si>
  <si>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</si>
  <si>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</si>
  <si>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</si>
  <si>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</si>
  <si>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</si>
  <si>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</si>
  <si>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</si>
  <si>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</si>
  <si>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</si>
  <si>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</si>
  <si>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</si>
  <si>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</si>
  <si>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</si>
  <si>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</si>
  <si>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</si>
  <si>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</si>
  <si>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</si>
  <si>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</si>
  <si>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</si>
  <si>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</si>
  <si>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</si>
  <si>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</si>
  <si>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</si>
  <si>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</si>
  <si>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</si>
  <si>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</si>
  <si>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</si>
  <si>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</si>
  <si>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</si>
  <si>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</si>
  <si>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</si>
  <si>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</si>
  <si>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</si>
  <si>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</si>
  <si>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</si>
  <si>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</si>
  <si>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</si>
  <si>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</si>
  <si>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</si>
  <si>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</si>
  <si>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</si>
  <si>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</si>
  <si>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</si>
  <si>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</si>
  <si>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</si>
  <si>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</si>
  <si>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</si>
  <si>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</si>
  <si>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</si>
  <si>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</si>
  <si>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</si>
  <si>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</si>
  <si>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</si>
  <si>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</si>
  <si>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</si>
  <si>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</si>
  <si>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</si>
  <si>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</si>
  <si>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</si>
  <si>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</si>
  <si>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</si>
  <si>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</si>
  <si>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</si>
  <si>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</si>
  <si>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</si>
  <si>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</si>
  <si>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</si>
  <si>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</si>
  <si>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</si>
  <si>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</si>
  <si>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</si>
  <si>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</si>
  <si>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</si>
  <si>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</si>
  <si>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</si>
  <si>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</si>
  <si>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</si>
  <si>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</si>
  <si>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</si>
  <si>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</si>
  <si>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</si>
  <si>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</si>
  <si>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</si>
  <si>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</si>
  <si>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</si>
  <si>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</si>
  <si>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</si>
  <si>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</si>
  <si>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</si>
  <si>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</si>
  <si>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</si>
  <si>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</si>
  <si>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</si>
  <si>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</si>
  <si>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</si>
  <si>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</si>
  <si>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</si>
  <si>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</si>
  <si>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</si>
  <si>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</si>
  <si>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</si>
  <si>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</si>
  <si>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</si>
  <si>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</si>
  <si>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</si>
  <si>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</si>
  <si>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</si>
  <si>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</si>
  <si>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</si>
  <si>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</si>
  <si>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</si>
  <si>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</si>
  <si>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</si>
  <si>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</si>
  <si>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</si>
  <si>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</si>
  <si>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</si>
  <si>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</si>
  <si>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</si>
  <si>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</si>
  <si>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</si>
  <si>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</si>
  <si>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</si>
  <si>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</si>
  <si>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</si>
  <si>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</si>
  <si>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</si>
  <si>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</si>
  <si>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</si>
  <si>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</si>
  <si>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</si>
  <si>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</si>
  <si>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</si>
  <si>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</si>
  <si>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</si>
  <si>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</si>
  <si>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</si>
  <si>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</si>
  <si>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</si>
  <si>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</si>
  <si>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</si>
  <si>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</si>
  <si>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</si>
  <si>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</si>
  <si>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</si>
  <si>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</si>
  <si>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</si>
  <si>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</si>
  <si>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</si>
  <si>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</si>
  <si>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</si>
  <si>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</si>
  <si>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</si>
  <si>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</si>
  <si>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</si>
  <si>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</si>
  <si>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</si>
  <si>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</si>
  <si>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</si>
  <si>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</si>
  <si>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</si>
  <si>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</si>
  <si>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</si>
  <si>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</si>
  <si>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</si>
  <si>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</si>
  <si>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</si>
  <si>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</si>
  <si>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</si>
  <si>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</si>
  <si>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</si>
  <si>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</si>
  <si>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</si>
  <si>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</si>
  <si>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</si>
  <si>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</si>
  <si>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</si>
  <si>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</si>
  <si>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</si>
  <si>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</si>
  <si>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</si>
  <si>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</si>
  <si>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</si>
  <si>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</si>
  <si>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</si>
  <si>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</si>
  <si>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</si>
  <si>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</si>
  <si>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</si>
  <si>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</si>
  <si>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</si>
  <si>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</si>
  <si>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</si>
  <si>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</si>
  <si>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</si>
  <si>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</si>
  <si>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</si>
  <si>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</si>
  <si>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</si>
  <si>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</si>
  <si>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</si>
  <si>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</si>
  <si>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</si>
  <si>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</si>
  <si>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</si>
  <si>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</si>
  <si>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</si>
  <si>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</si>
  <si>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</si>
  <si>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</si>
  <si>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</si>
  <si>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</si>
  <si>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</si>
  <si>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</si>
  <si>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</si>
  <si>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</si>
  <si>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</si>
  <si>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</si>
  <si>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</si>
  <si>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</si>
  <si>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</si>
  <si>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</si>
  <si>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</si>
  <si>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</si>
  <si>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</si>
  <si>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</si>
  <si>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</si>
  <si>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</si>
  <si>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</si>
  <si>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</si>
  <si>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</si>
  <si>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</si>
  <si>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</si>
  <si>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</si>
  <si>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</si>
  <si>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</si>
  <si>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</si>
  <si>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</si>
  <si>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</si>
  <si>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</si>
  <si>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</si>
  <si>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</si>
  <si>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</si>
  <si>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</si>
  <si>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</si>
  <si>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</si>
  <si>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</si>
  <si>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</si>
  <si>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</si>
  <si>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</si>
  <si>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</si>
  <si>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</si>
  <si>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</si>
  <si>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</si>
  <si>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</si>
  <si>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</si>
  <si>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</si>
  <si>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</si>
  <si>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</si>
  <si>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</si>
  <si>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</si>
  <si>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</si>
  <si>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</si>
  <si>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</si>
  <si>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</si>
  <si>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</si>
  <si>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</si>
  <si>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</si>
  <si>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</si>
  <si>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</si>
  <si>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</si>
  <si>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</si>
  <si>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</si>
  <si>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</si>
  <si>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</si>
  <si>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</si>
  <si>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</si>
  <si>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</si>
  <si>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</si>
  <si>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</si>
  <si>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</si>
  <si>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</si>
  <si>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</si>
  <si>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</si>
  <si>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</si>
  <si>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</si>
  <si>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</si>
  <si>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</si>
  <si>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</si>
  <si>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</si>
  <si>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</si>
  <si>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</si>
  <si>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</si>
  <si>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</si>
  <si>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</si>
  <si>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</si>
  <si>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</si>
  <si>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</si>
  <si>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</si>
  <si>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</si>
  <si>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</si>
  <si>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</si>
  <si>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</si>
  <si>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</si>
  <si>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</si>
  <si>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</si>
  <si>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</si>
  <si>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</si>
  <si>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</si>
  <si>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</si>
  <si>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</si>
  <si>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</si>
  <si>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</si>
  <si>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</si>
  <si>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</si>
  <si>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</si>
  <si>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</si>
  <si>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</si>
  <si>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</si>
  <si>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</si>
  <si>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</si>
  <si>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</si>
  <si>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</si>
  <si>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</si>
  <si>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</si>
  <si>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</si>
  <si>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</si>
  <si>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</si>
  <si>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</si>
  <si>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</si>
  <si>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</si>
  <si>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</si>
  <si>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</si>
  <si>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</si>
  <si>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</si>
  <si>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</si>
  <si>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</si>
  <si>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</si>
  <si>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</si>
  <si>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</si>
  <si>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</si>
  <si>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</si>
  <si>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</si>
  <si>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</si>
  <si>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</si>
  <si>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</si>
  <si>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</si>
  <si>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</si>
  <si>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</si>
  <si>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</si>
  <si>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</si>
  <si>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</si>
  <si>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</si>
  <si>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</si>
  <si>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</si>
  <si>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</si>
  <si>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</si>
  <si>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</si>
  <si>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</si>
  <si>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</si>
  <si>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</si>
  <si>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</si>
  <si>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</si>
  <si>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</si>
  <si>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</si>
  <si>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</si>
  <si>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</si>
  <si>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</si>
  <si>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</si>
  <si>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</si>
  <si>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</si>
  <si>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</si>
  <si>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</si>
  <si>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</si>
  <si>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</si>
  <si>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</si>
  <si>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</si>
  <si>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</si>
  <si>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</si>
  <si>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</si>
  <si>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</si>
  <si>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</si>
  <si>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</si>
  <si>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</si>
  <si>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</si>
  <si>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</si>
  <si>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</si>
  <si>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</si>
  <si>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</si>
  <si>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</si>
  <si>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</si>
  <si>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</si>
  <si>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</si>
  <si>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</si>
  <si>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</si>
  <si>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</si>
  <si>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</si>
  <si>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</si>
  <si>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</si>
  <si>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</si>
  <si>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</si>
  <si>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</si>
  <si>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</si>
  <si>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</si>
  <si>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</si>
  <si>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</si>
  <si>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</si>
  <si>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</si>
  <si>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</si>
  <si>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</si>
  <si>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</si>
  <si>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</si>
  <si>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</si>
  <si>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</si>
  <si>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</si>
  <si>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</si>
  <si>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</si>
  <si>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</si>
  <si>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</si>
  <si>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</si>
  <si>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</si>
  <si>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</si>
  <si>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</si>
  <si>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</si>
  <si>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</si>
  <si>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</si>
  <si>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</si>
  <si>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</si>
  <si>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</si>
  <si>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</si>
  <si>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</si>
  <si>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</si>
  <si>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</si>
  <si>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</si>
  <si>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</si>
  <si>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</si>
  <si>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</si>
  <si>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</si>
  <si>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</si>
  <si>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</si>
  <si>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</si>
  <si>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</si>
  <si>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</si>
  <si>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</si>
  <si>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</si>
  <si>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</si>
  <si>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</si>
  <si>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</si>
  <si>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</si>
  <si>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</si>
  <si>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</si>
  <si>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</si>
  <si>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</si>
  <si>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</si>
  <si>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</si>
  <si>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</si>
  <si>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</si>
  <si>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</si>
  <si>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</si>
  <si>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</si>
  <si>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</si>
  <si>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</si>
  <si>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</si>
  <si>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</si>
  <si>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</si>
  <si>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</si>
  <si>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</si>
  <si>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</si>
  <si>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</si>
  <si>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</si>
  <si>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</si>
  <si>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</si>
  <si>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</si>
  <si>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</si>
  <si>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</si>
  <si>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</si>
  <si>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</si>
  <si>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</si>
  <si>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</si>
  <si>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</si>
  <si>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</si>
  <si>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</si>
  <si>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</si>
  <si>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</si>
  <si>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</si>
  <si>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</si>
  <si>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</si>
  <si>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</si>
  <si>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</si>
  <si>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</si>
  <si>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</si>
  <si>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</si>
  <si>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</si>
  <si>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</si>
  <si>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</si>
  <si>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</si>
  <si>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</si>
  <si>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</si>
  <si>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</si>
  <si>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</si>
  <si>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</si>
  <si>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</si>
  <si>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</si>
  <si>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</si>
  <si>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</si>
  <si>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</si>
  <si>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</si>
  <si>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</si>
  <si>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</si>
  <si>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</si>
  <si>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</si>
  <si>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</si>
  <si>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</si>
  <si>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</si>
  <si>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</si>
  <si>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</si>
  <si>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</si>
  <si>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</si>
  <si>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</si>
  <si>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</si>
  <si>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</si>
  <si>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</si>
  <si>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</si>
  <si>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</si>
  <si>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</si>
  <si>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</si>
  <si>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</si>
  <si>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</si>
  <si>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</si>
  <si>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</si>
  <si>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</si>
  <si>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</si>
  <si>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</si>
  <si>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</si>
  <si>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</si>
  <si>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</si>
  <si>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</si>
  <si>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</si>
  <si>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</si>
  <si>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</si>
  <si>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</si>
  <si>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</si>
  <si>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</si>
  <si>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</si>
  <si>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</si>
  <si>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</si>
  <si>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</si>
  <si>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</si>
  <si>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</si>
  <si>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</si>
  <si>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</si>
  <si>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</si>
  <si>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</si>
  <si>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</si>
  <si>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</si>
  <si>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</si>
  <si>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</si>
  <si>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</si>
  <si>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</si>
  <si>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</si>
  <si>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</si>
  <si>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</si>
  <si>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</si>
  <si>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</si>
  <si>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</si>
  <si>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</si>
  <si>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</si>
  <si>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</si>
  <si>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</si>
  <si>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</si>
  <si>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</si>
  <si>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</si>
  <si>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</si>
  <si>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</si>
  <si>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</si>
  <si>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</si>
  <si>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</si>
  <si>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</si>
  <si>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</si>
  <si>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</si>
  <si>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</si>
  <si>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</si>
  <si>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</si>
  <si>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</si>
  <si>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</si>
  <si>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</si>
  <si>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</si>
  <si>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</si>
  <si>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</si>
  <si>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</si>
  <si>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</si>
  <si>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</si>
  <si>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</si>
  <si>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</si>
  <si>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</si>
  <si>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</si>
  <si>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</si>
  <si>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</si>
  <si>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</si>
  <si>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</si>
  <si>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</si>
  <si>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</si>
  <si>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</si>
  <si>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</si>
  <si>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</si>
  <si>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</si>
  <si>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</si>
  <si>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</si>
  <si>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</si>
  <si>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</si>
  <si>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</si>
  <si>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</si>
  <si>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</si>
  <si>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</si>
  <si>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</si>
  <si>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</si>
  <si>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</si>
  <si>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</si>
  <si>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</si>
  <si>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</si>
  <si>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</si>
  <si>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</si>
  <si>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</si>
  <si>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</si>
  <si>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</si>
  <si>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</si>
  <si>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</si>
  <si>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</si>
  <si>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</si>
  <si>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</si>
  <si>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</si>
  <si>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</si>
  <si>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</si>
  <si>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</si>
  <si>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</si>
  <si>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</si>
  <si>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</si>
  <si>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</si>
  <si>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</si>
  <si>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</si>
  <si>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</si>
  <si>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</si>
  <si>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</si>
  <si>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</si>
  <si>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</si>
  <si>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</si>
  <si>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</si>
  <si>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</si>
  <si>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</si>
  <si>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</si>
  <si>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</si>
  <si>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</si>
  <si>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</si>
  <si>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</si>
  <si>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</si>
  <si>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</si>
  <si>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</si>
  <si>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</si>
  <si>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</si>
  <si>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</si>
  <si>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</si>
  <si>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</si>
  <si>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</si>
  <si>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</si>
  <si>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</si>
  <si>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</si>
  <si>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</si>
  <si>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</si>
  <si>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</si>
  <si>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</si>
  <si>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</si>
  <si>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</si>
  <si>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</si>
  <si>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</si>
  <si>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</si>
  <si>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</si>
  <si>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</si>
  <si>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</si>
  <si>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</si>
  <si>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</si>
  <si>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</si>
  <si>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</si>
  <si>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</si>
  <si>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</si>
  <si>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</si>
  <si>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</si>
  <si>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</si>
  <si>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</si>
  <si>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</si>
  <si>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</si>
  <si>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</si>
  <si>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</si>
  <si>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</si>
  <si>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</si>
  <si>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</si>
  <si>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</si>
  <si>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</si>
  <si>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</si>
  <si>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</si>
  <si>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</si>
  <si>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</si>
  <si>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</si>
  <si>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</si>
  <si>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</si>
  <si>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</si>
  <si>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</si>
  <si>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</si>
  <si>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</si>
  <si>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</si>
  <si>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</si>
  <si>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</si>
  <si>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</si>
  <si>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</si>
  <si>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</si>
  <si>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</si>
  <si>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</si>
  <si>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</si>
  <si>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</si>
  <si>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</si>
  <si>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</si>
  <si>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</si>
  <si>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</si>
  <si>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</si>
  <si>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</si>
  <si>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</si>
  <si>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</si>
  <si>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</si>
  <si>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</si>
  <si>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</si>
  <si>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</si>
  <si>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</si>
  <si>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</si>
  <si>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</si>
  <si>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</si>
  <si>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</si>
  <si>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</si>
  <si>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</si>
  <si>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</si>
  <si>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</si>
  <si>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</si>
  <si>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</si>
  <si>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</si>
  <si>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</si>
  <si>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</si>
  <si>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</si>
  <si>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</si>
  <si>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</si>
  <si>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</si>
  <si>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</si>
  <si>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</si>
  <si>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</si>
  <si>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</si>
  <si>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</si>
  <si>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</si>
  <si>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</si>
  <si>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</si>
  <si>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</si>
  <si>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</si>
  <si>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</si>
  <si>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</si>
  <si>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</si>
  <si>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</si>
  <si>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</si>
  <si>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</si>
  <si>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</si>
  <si>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</si>
  <si>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</si>
  <si>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</si>
  <si>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</si>
  <si>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</si>
  <si>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</si>
  <si>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</si>
  <si>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</si>
  <si>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</si>
  <si>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</si>
  <si>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</si>
  <si>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</si>
  <si>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</si>
  <si>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</si>
  <si>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</si>
  <si>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</si>
  <si>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</si>
  <si>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</si>
  <si>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</si>
  <si>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</si>
  <si>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</si>
  <si>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</si>
  <si>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</si>
  <si>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</si>
  <si>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</si>
  <si>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</si>
  <si>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</si>
  <si>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</si>
  <si>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</si>
  <si>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</si>
  <si>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</si>
  <si>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</si>
  <si>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</si>
  <si>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</si>
  <si>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</si>
  <si>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</si>
  <si>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</si>
  <si>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</si>
  <si>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</si>
  <si>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</si>
  <si>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</si>
  <si>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</si>
  <si>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</si>
  <si>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</si>
  <si>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</si>
  <si>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</si>
  <si>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</si>
  <si>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</si>
  <si>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</si>
  <si>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</si>
  <si>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</si>
  <si>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</si>
  <si>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</si>
  <si>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</si>
  <si>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</si>
  <si>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</si>
  <si>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</si>
  <si>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</si>
  <si>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</si>
  <si>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</si>
  <si>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</si>
  <si>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</si>
  <si>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</si>
  <si>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</si>
  <si>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</si>
  <si>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</si>
  <si>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</si>
  <si>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</si>
  <si>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</si>
  <si>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</si>
  <si>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</si>
  <si>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</si>
  <si>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</si>
  <si>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</si>
  <si>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</si>
  <si>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</si>
  <si>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</si>
  <si>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</si>
  <si>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</si>
  <si>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</si>
  <si>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</si>
  <si>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</si>
  <si>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</si>
  <si>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</si>
  <si>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</si>
  <si>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</si>
  <si>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</si>
  <si>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</si>
  <si>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</si>
  <si>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</si>
  <si>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</si>
  <si>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</si>
  <si>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</si>
  <si>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</si>
  <si>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</si>
  <si>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</si>
  <si>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</si>
  <si>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</si>
  <si>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</si>
  <si>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</si>
  <si>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</si>
  <si>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</si>
  <si>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</si>
  <si>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</si>
  <si>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</si>
  <si>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</si>
  <si>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</si>
  <si>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</si>
  <si>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</si>
  <si>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</si>
  <si>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</si>
  <si>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</si>
  <si>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</si>
  <si>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</si>
  <si>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</si>
  <si>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</si>
  <si>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</si>
  <si>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</si>
  <si>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</si>
  <si>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</si>
  <si>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</si>
  <si>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</si>
  <si>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</si>
  <si>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</si>
  <si>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</si>
  <si>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</si>
  <si>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</si>
  <si>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</si>
  <si>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</si>
  <si>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</si>
  <si>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</si>
  <si>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</si>
  <si>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</si>
  <si>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</si>
  <si>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</si>
  <si>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</si>
  <si>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</si>
  <si>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</si>
  <si>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</si>
  <si>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</si>
  <si>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</si>
  <si>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</si>
  <si>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</si>
  <si>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</si>
  <si>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</si>
  <si>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</si>
  <si>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</si>
  <si>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</si>
  <si>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</si>
  <si>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</si>
  <si>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</si>
  <si>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</si>
  <si>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</si>
  <si>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</si>
  <si>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</si>
  <si>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</si>
  <si>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</si>
  <si>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</si>
  <si>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</si>
  <si>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</si>
  <si>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</si>
  <si>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</si>
  <si>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</si>
  <si>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</si>
  <si>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</si>
  <si>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</si>
  <si>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</si>
  <si>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</si>
  <si>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</si>
  <si>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</si>
  <si>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</si>
  <si>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</si>
  <si>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</si>
  <si>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</si>
  <si>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</si>
  <si>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</si>
  <si>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</si>
  <si>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</si>
  <si>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</si>
  <si>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</si>
  <si>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</si>
  <si>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</si>
  <si>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</si>
  <si>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</si>
  <si>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</si>
  <si>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</si>
  <si>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</si>
  <si>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</si>
  <si>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</si>
  <si>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</si>
  <si>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</si>
  <si>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</si>
  <si>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</si>
  <si>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</si>
  <si>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</si>
  <si>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</si>
  <si>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</si>
  <si>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</si>
  <si>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</si>
  <si>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</si>
  <si>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</si>
  <si>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</si>
  <si>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</si>
  <si>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</si>
  <si>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</si>
  <si>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</si>
  <si>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</si>
  <si>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</si>
  <si>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</si>
  <si>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</si>
  <si>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</si>
  <si>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</si>
  <si>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</si>
  <si>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</si>
  <si>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</si>
  <si>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</si>
  <si>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</si>
  <si>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</si>
  <si>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</si>
  <si>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</si>
  <si>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</si>
  <si>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</si>
  <si>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</si>
  <si>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</si>
  <si>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</si>
  <si>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</si>
  <si>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</si>
  <si>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</si>
  <si>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</si>
  <si>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</si>
  <si>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</si>
  <si>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</si>
  <si>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</si>
  <si>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</si>
  <si>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</si>
  <si>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</si>
  <si>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</si>
  <si>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</si>
  <si>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</si>
  <si>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</si>
  <si>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</si>
  <si>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</si>
  <si>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</si>
  <si>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</si>
  <si>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</si>
  <si>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</si>
  <si>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</si>
  <si>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</si>
  <si>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</si>
  <si>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</si>
  <si>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</si>
  <si>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</si>
  <si>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</si>
  <si>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</si>
  <si>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</si>
  <si>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</si>
  <si>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</si>
  <si>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</si>
  <si>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</si>
  <si>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</si>
  <si>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</si>
  <si>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</si>
  <si>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</si>
  <si>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</si>
  <si>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</si>
  <si>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</si>
  <si>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</si>
  <si>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</si>
  <si>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</si>
  <si>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</si>
  <si>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</si>
  <si>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</si>
  <si>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</si>
  <si>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</si>
  <si>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</si>
  <si>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</si>
  <si>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</si>
  <si>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</si>
  <si>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</si>
  <si>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</si>
  <si>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</si>
  <si>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</si>
  <si>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</si>
  <si>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</si>
  <si>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</si>
  <si>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</si>
  <si>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</si>
  <si>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</si>
  <si>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</si>
  <si>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</si>
  <si>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</si>
  <si>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</si>
  <si>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</si>
  <si>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</si>
  <si>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</si>
  <si>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</si>
  <si>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</si>
  <si>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</si>
  <si>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</si>
  <si>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</si>
  <si>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</si>
  <si>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</si>
  <si>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</si>
  <si>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</si>
  <si>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</si>
  <si>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</si>
  <si>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</si>
  <si>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</si>
  <si>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</si>
  <si>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</si>
  <si>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</si>
  <si>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</si>
  <si>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</si>
  <si>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</si>
  <si>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</si>
  <si>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</si>
  <si>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</si>
  <si>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</si>
  <si>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</si>
  <si>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</si>
  <si>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</si>
  <si>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</si>
  <si>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</si>
  <si>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</si>
  <si>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</si>
  <si>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</si>
  <si>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</si>
  <si>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</si>
  <si>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</si>
  <si>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</si>
  <si>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</si>
  <si>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</si>
  <si>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</si>
  <si>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</si>
  <si>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</si>
  <si>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</si>
  <si>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</si>
  <si>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</si>
  <si>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</si>
  <si>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</si>
  <si>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</si>
  <si>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</si>
  <si>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</si>
  <si>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</si>
  <si>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</si>
  <si>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</si>
  <si>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</si>
  <si>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</si>
  <si>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</si>
  <si>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</si>
  <si>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</si>
  <si>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</si>
  <si>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</si>
  <si>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</si>
  <si>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</si>
  <si>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</si>
  <si>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</si>
  <si>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</si>
  <si>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</si>
  <si>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</si>
  <si>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</si>
  <si>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</si>
  <si>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</si>
  <si>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</si>
  <si>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</si>
  <si>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</si>
  <si>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</si>
  <si>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</si>
  <si>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</si>
  <si>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</si>
  <si>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</si>
  <si>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</si>
  <si>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</si>
  <si>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</si>
  <si>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</si>
  <si>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</si>
  <si>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</si>
  <si>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</si>
  <si>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</si>
  <si>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</si>
  <si>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</si>
  <si>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</si>
  <si>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</si>
  <si>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</si>
  <si>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</si>
  <si>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</si>
  <si>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</si>
  <si>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</si>
  <si>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</si>
  <si>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</si>
  <si>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</si>
  <si>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</si>
  <si>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</si>
  <si>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</si>
  <si>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</si>
  <si>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</si>
  <si>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</si>
  <si>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</si>
  <si>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</si>
  <si>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</si>
  <si>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</si>
  <si>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</si>
  <si>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</si>
  <si>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</si>
  <si>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</si>
  <si>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</si>
  <si>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</si>
  <si>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</si>
  <si>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</si>
  <si>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</si>
  <si>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</si>
  <si>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</si>
  <si>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</si>
  <si>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</si>
  <si>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</si>
  <si>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</si>
  <si>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</si>
  <si>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</si>
  <si>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</si>
  <si>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</si>
  <si>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</si>
  <si>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</si>
  <si>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</si>
  <si>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</si>
  <si>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</si>
  <si>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</si>
  <si>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</si>
  <si>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</si>
  <si>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</si>
  <si>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</si>
  <si>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</si>
  <si>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</si>
  <si>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</si>
  <si>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</si>
  <si>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</si>
  <si>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</si>
  <si>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</si>
  <si>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</si>
  <si>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</si>
  <si>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</si>
  <si>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</si>
  <si>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</si>
  <si>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</si>
  <si>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</si>
  <si>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</si>
  <si>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</si>
  <si>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</si>
  <si>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</si>
  <si>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</si>
  <si>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</si>
  <si>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</si>
  <si>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</si>
  <si>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</si>
  <si>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</si>
  <si>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</si>
  <si>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</si>
  <si>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</si>
  <si>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</si>
  <si>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</si>
  <si>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</si>
  <si>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</si>
  <si>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</si>
  <si>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</si>
  <si>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</si>
  <si>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</si>
  <si>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</si>
  <si>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</si>
  <si>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</si>
  <si>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</si>
  <si>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</si>
  <si>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</si>
  <si>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</si>
  <si>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</si>
  <si>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</si>
  <si>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</si>
  <si>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</si>
  <si>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</si>
  <si>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</si>
  <si>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</si>
  <si>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</si>
  <si>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</si>
  <si>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</si>
  <si>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</si>
  <si>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</si>
  <si>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</si>
  <si>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</si>
  <si>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</si>
  <si>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</si>
  <si>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</si>
  <si>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</si>
  <si>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</si>
  <si>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</si>
  <si>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</si>
  <si>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</si>
  <si>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</si>
  <si>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</si>
  <si>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</si>
  <si>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</si>
  <si>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</si>
  <si>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</si>
  <si>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</si>
  <si>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</si>
  <si>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</si>
  <si>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</si>
  <si>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</si>
  <si>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</si>
  <si>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</si>
  <si>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</si>
  <si>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</si>
  <si>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</si>
  <si>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</si>
  <si>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</si>
  <si>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</si>
  <si>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</si>
  <si>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</si>
  <si>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</si>
  <si>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</si>
  <si>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</si>
  <si>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</si>
  <si>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</si>
  <si>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</si>
  <si>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</si>
  <si>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</si>
  <si>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</si>
  <si>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</si>
  <si>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</si>
  <si>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</si>
  <si>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</si>
  <si>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</si>
  <si>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</si>
  <si>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</si>
  <si>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</si>
  <si>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</si>
  <si>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</si>
  <si>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</si>
  <si>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</si>
  <si>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</si>
  <si>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</si>
  <si>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</si>
  <si>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</si>
  <si>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</si>
  <si>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</si>
  <si>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</si>
  <si>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</si>
  <si>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</si>
  <si>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</si>
  <si>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</si>
  <si>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</si>
  <si>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</si>
  <si>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</si>
  <si>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</si>
  <si>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</si>
  <si>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</si>
  <si>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</si>
  <si>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</si>
  <si>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</si>
  <si>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</si>
  <si>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</si>
  <si>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</si>
  <si>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</si>
  <si>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</si>
  <si>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</si>
  <si>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</si>
  <si>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</si>
  <si>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</si>
  <si>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</si>
  <si>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</si>
  <si>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</si>
  <si>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</si>
  <si>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</si>
  <si>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</si>
  <si>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</si>
  <si>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</si>
  <si>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</si>
  <si>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</si>
  <si>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</si>
  <si>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</si>
  <si>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</si>
  <si>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</si>
  <si>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</si>
  <si>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</si>
  <si>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</si>
  <si>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</si>
  <si>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</si>
  <si>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</si>
  <si>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</si>
  <si>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</si>
  <si>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</si>
  <si>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</si>
  <si>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</si>
  <si>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</si>
  <si>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</si>
  <si>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</si>
  <si>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</si>
  <si>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</si>
  <si>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</si>
  <si>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</si>
  <si>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</si>
  <si>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</si>
  <si>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</si>
  <si>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</si>
  <si>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</si>
  <si>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</si>
  <si>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</si>
  <si>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</si>
  <si>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</si>
  <si>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</si>
  <si>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</si>
  <si>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</si>
  <si>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</si>
  <si>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</si>
  <si>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</si>
  <si>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</si>
  <si>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</si>
  <si>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</si>
  <si>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</si>
  <si>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</si>
  <si>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</si>
  <si>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</si>
  <si>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</si>
  <si>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</si>
  <si>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</si>
  <si>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</si>
  <si>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</si>
  <si>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</si>
  <si>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</si>
  <si>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</si>
  <si>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</si>
  <si>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</si>
  <si>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</si>
  <si>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</si>
  <si>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</si>
  <si>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</si>
  <si>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</si>
  <si>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</si>
  <si>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</si>
  <si>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</si>
  <si>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</si>
  <si>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</si>
  <si>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</si>
  <si>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</si>
  <si>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</si>
  <si>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</si>
  <si>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</si>
  <si>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</si>
  <si>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</si>
  <si>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</si>
  <si>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</si>
  <si>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</si>
  <si>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</si>
  <si>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</si>
  <si>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</si>
  <si>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</si>
  <si>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</si>
  <si>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</si>
  <si>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</si>
  <si>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</si>
  <si>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</si>
  <si>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</si>
  <si>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</si>
  <si>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</si>
  <si>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</si>
  <si>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</si>
  <si>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</si>
  <si>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</si>
  <si>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</si>
  <si>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</si>
  <si>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</si>
  <si>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</si>
  <si>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</si>
  <si>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</si>
  <si>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</si>
  <si>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</si>
  <si>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</si>
  <si>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</si>
  <si>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</si>
  <si>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</si>
  <si>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</si>
  <si>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</si>
  <si>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</si>
  <si>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</si>
  <si>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</si>
  <si>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</si>
  <si>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</si>
  <si>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</si>
  <si>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</si>
  <si>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</si>
  <si>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</si>
  <si>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</si>
  <si>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</si>
  <si>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</si>
  <si>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</si>
  <si>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</si>
  <si>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</si>
  <si>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</si>
  <si>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</si>
  <si>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</si>
  <si>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</si>
  <si>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</si>
  <si>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</si>
  <si>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</si>
  <si>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</si>
  <si>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</si>
  <si>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</si>
  <si>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</si>
  <si>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</si>
  <si>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</si>
  <si>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</si>
  <si>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</si>
  <si>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</si>
  <si>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</si>
  <si>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</si>
  <si>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</si>
  <si>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</si>
  <si>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</si>
  <si>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</si>
  <si>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</si>
  <si>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</si>
  <si>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</si>
  <si>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</si>
  <si>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</si>
  <si>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</si>
  <si>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</si>
  <si>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</si>
  <si>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</si>
  <si>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</si>
  <si>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</si>
  <si>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</si>
  <si>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</si>
  <si>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</si>
  <si>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</si>
  <si>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</si>
  <si>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</si>
  <si>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</si>
  <si>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</si>
  <si>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</si>
  <si>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</si>
  <si>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</si>
  <si>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</si>
  <si>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</si>
  <si>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</si>
  <si>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</si>
  <si>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</si>
  <si>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</si>
  <si>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</si>
  <si>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</si>
  <si>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</si>
  <si>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</si>
  <si>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</si>
  <si>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</si>
  <si>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</si>
  <si>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</si>
  <si>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</si>
  <si>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</si>
  <si>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</si>
  <si>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</si>
  <si>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</si>
  <si>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</si>
  <si>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</si>
  <si>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</si>
  <si>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</si>
  <si>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</si>
  <si>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</si>
  <si>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</si>
  <si>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</si>
  <si>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</si>
  <si>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</si>
  <si>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</si>
  <si>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</si>
  <si>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</si>
  <si>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</si>
  <si>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</si>
  <si>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</si>
  <si>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</si>
  <si>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</si>
  <si>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</si>
  <si>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</si>
  <si>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</si>
  <si>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</si>
  <si>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</si>
  <si>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</si>
  <si>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</si>
  <si>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</si>
  <si>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</si>
  <si>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</si>
  <si>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</si>
  <si>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</si>
  <si>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</si>
  <si>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</si>
  <si>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</si>
  <si>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</si>
  <si>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</si>
  <si>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</si>
  <si>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</si>
  <si>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</si>
  <si>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</si>
  <si>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</si>
  <si>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</si>
  <si>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</si>
  <si>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</si>
  <si>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</si>
  <si>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</si>
  <si>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</si>
  <si>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</si>
  <si>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</si>
  <si>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</si>
  <si>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</si>
  <si>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</si>
  <si>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</si>
  <si>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</si>
  <si>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</si>
  <si>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</si>
  <si>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</si>
  <si>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</si>
  <si>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</si>
  <si>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</si>
  <si>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</si>
  <si>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</si>
  <si>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</si>
  <si>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</si>
  <si>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</si>
  <si>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</si>
  <si>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</si>
  <si>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</si>
  <si>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</si>
  <si>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</si>
  <si>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</si>
  <si>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</si>
  <si>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</si>
  <si>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</si>
  <si>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</si>
  <si>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</si>
  <si>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</si>
  <si>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</si>
  <si>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</si>
  <si>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</si>
  <si>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</si>
  <si>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</si>
  <si>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</si>
  <si>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</si>
  <si>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</si>
  <si>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</si>
  <si>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</si>
  <si>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</si>
  <si>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</si>
  <si>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</si>
  <si>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</si>
  <si>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</si>
  <si>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</si>
  <si>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</si>
  <si>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</si>
  <si>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</si>
  <si>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</si>
  <si>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</si>
  <si>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</si>
  <si>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</si>
  <si>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</si>
  <si>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</si>
  <si>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</si>
  <si>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</si>
  <si>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</si>
  <si>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</si>
  <si>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</si>
  <si>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</si>
  <si>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</si>
  <si>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</si>
  <si>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</si>
  <si>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</si>
  <si>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</si>
  <si>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</si>
  <si>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</si>
  <si>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</si>
  <si>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</si>
  <si>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</si>
  <si>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</si>
  <si>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</si>
  <si>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</si>
  <si>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</si>
  <si>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</si>
  <si>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</si>
  <si>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</si>
  <si>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</si>
  <si>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</si>
  <si>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</si>
  <si>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</si>
  <si>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</si>
  <si>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</si>
  <si>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</si>
  <si>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</si>
  <si>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</si>
  <si>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</si>
  <si>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</si>
  <si>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</si>
  <si>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</si>
  <si>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</si>
  <si>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</si>
  <si>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</si>
  <si>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</si>
  <si>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</si>
  <si>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</si>
  <si>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</si>
  <si>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</si>
  <si>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</si>
  <si>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</si>
  <si>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</si>
  <si>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</si>
  <si>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</si>
  <si>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</si>
  <si>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</si>
  <si>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</si>
  <si>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</si>
  <si>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</si>
  <si>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</si>
  <si>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</si>
  <si>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</si>
  <si>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</si>
  <si>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</si>
  <si>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</si>
  <si>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</si>
  <si>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</si>
  <si>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</si>
  <si>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</si>
  <si>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</si>
  <si>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</si>
  <si>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</si>
  <si>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</si>
  <si>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</si>
  <si>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</si>
  <si>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</si>
  <si>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</si>
  <si>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</si>
  <si>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</si>
  <si>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</si>
  <si>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</si>
  <si>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</si>
  <si>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</si>
  <si>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</si>
  <si>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</si>
  <si>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</si>
  <si>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</si>
  <si>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</si>
  <si>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</si>
  <si>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</si>
  <si>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</si>
  <si>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</si>
  <si>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</si>
  <si>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</si>
  <si>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</si>
  <si>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</si>
  <si>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</si>
  <si>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</si>
  <si>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</si>
  <si>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</si>
  <si>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</si>
  <si>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</si>
  <si>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</si>
  <si>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</si>
  <si>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</si>
  <si>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</si>
  <si>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</si>
  <si>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</si>
  <si>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</si>
  <si>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</si>
  <si>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</si>
  <si>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</si>
  <si>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</si>
  <si>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</si>
  <si>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</si>
  <si>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</si>
  <si>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</si>
  <si>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</si>
  <si>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</si>
  <si>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</si>
  <si>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</si>
  <si>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</si>
  <si>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</si>
  <si>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</si>
  <si>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</si>
  <si>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</si>
  <si>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</si>
  <si>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</si>
  <si>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</si>
  <si>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</si>
  <si>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</si>
  <si>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</si>
  <si>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</si>
  <si>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</si>
  <si>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</si>
  <si>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</si>
  <si>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</si>
  <si>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</si>
  <si>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</si>
  <si>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</si>
  <si>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</si>
  <si>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</si>
  <si>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</si>
  <si>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</si>
  <si>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</si>
  <si>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</si>
  <si>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</si>
  <si>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</si>
  <si>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</si>
  <si>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</si>
  <si>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</si>
  <si>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</si>
  <si>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</si>
  <si>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</si>
  <si>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</si>
  <si>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</si>
  <si>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</si>
  <si>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</si>
  <si>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</si>
  <si>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</si>
  <si>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</si>
  <si>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</si>
  <si>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</si>
  <si>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</si>
  <si>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</si>
  <si>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</si>
  <si>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</si>
  <si>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</si>
  <si>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</si>
  <si>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</si>
  <si>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</si>
  <si>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</si>
  <si>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</si>
  <si>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</si>
  <si>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</si>
  <si>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</si>
  <si>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</si>
  <si>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</si>
  <si>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</si>
  <si>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</si>
  <si>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</si>
  <si>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</si>
  <si>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</si>
  <si>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</si>
  <si>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</si>
  <si>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</si>
  <si>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</si>
  <si>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</si>
  <si>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</si>
  <si>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</si>
  <si>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</si>
  <si>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</si>
  <si>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</si>
  <si>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</si>
  <si>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</si>
  <si>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</si>
  <si>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</si>
  <si>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</si>
  <si>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</si>
  <si>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</si>
  <si>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</si>
  <si>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</si>
  <si>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</si>
  <si>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</si>
  <si>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</si>
  <si>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</si>
  <si>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</si>
  <si>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</si>
  <si>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</si>
  <si>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</si>
  <si>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</si>
  <si>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</si>
  <si>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</si>
  <si>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</si>
  <si>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</si>
  <si>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</si>
  <si>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</si>
  <si>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</si>
  <si>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</si>
  <si>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</si>
  <si>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</si>
  <si>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</si>
  <si>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</si>
  <si>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</si>
  <si>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</si>
  <si>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</si>
  <si>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</si>
  <si>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</si>
  <si>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</si>
  <si>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</si>
  <si>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</si>
  <si>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</si>
  <si>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</si>
  <si>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</si>
  <si>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</si>
  <si>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</si>
  <si>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</si>
  <si>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</si>
  <si>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</si>
  <si>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</si>
  <si>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</si>
  <si>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</si>
  <si>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</si>
  <si>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</si>
  <si>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</si>
  <si>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</si>
  <si>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</si>
  <si>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</si>
  <si>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</si>
  <si>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</si>
  <si>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</si>
  <si>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</si>
  <si>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</si>
  <si>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</si>
  <si>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</si>
  <si>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</si>
  <si>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</si>
  <si>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</si>
  <si>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</si>
  <si>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</si>
  <si>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</si>
  <si>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</si>
  <si>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</si>
  <si>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</si>
  <si>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</si>
  <si>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</si>
  <si>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</si>
  <si>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</si>
  <si>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</si>
  <si>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</si>
  <si>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</si>
  <si>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</si>
  <si>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</si>
  <si>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</si>
  <si>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</si>
  <si>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</si>
  <si>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</si>
  <si>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</si>
  <si>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</si>
  <si>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</si>
  <si>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</si>
  <si>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</si>
  <si>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</si>
  <si>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</si>
  <si>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</si>
  <si>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</si>
  <si>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</si>
  <si>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</si>
  <si>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</si>
  <si>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</si>
  <si>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</si>
  <si>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</si>
  <si>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</si>
  <si>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</si>
  <si>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</si>
  <si>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</si>
  <si>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</si>
  <si>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</si>
  <si>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</si>
  <si>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</si>
  <si>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</si>
  <si>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</si>
  <si>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</si>
  <si>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</si>
  <si>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</si>
  <si>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</si>
  <si>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</si>
  <si>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</si>
  <si>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</si>
  <si>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</si>
  <si>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</si>
  <si>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</si>
  <si>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</si>
  <si>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</si>
  <si>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</si>
  <si>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</si>
  <si>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</si>
  <si>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</si>
  <si>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</si>
  <si>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</si>
  <si>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</si>
  <si>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</si>
  <si>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</si>
  <si>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</si>
  <si>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</si>
  <si>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</si>
  <si>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</si>
  <si>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</si>
  <si>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</si>
  <si>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</si>
  <si>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</si>
  <si>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</si>
  <si>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</si>
  <si>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</si>
  <si>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</si>
  <si>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</si>
  <si>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</si>
  <si>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</si>
  <si>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</si>
  <si>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</si>
  <si>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</si>
  <si>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</si>
  <si>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</si>
  <si>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</si>
  <si>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</si>
  <si>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</si>
  <si>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</si>
  <si>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</si>
  <si>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</si>
  <si>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</si>
  <si>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</si>
  <si>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</si>
  <si>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</si>
  <si>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</si>
  <si>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</si>
  <si>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</si>
  <si>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</si>
  <si>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</si>
  <si>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</si>
  <si>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</si>
  <si>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</si>
  <si>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</si>
  <si>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</si>
  <si>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</si>
  <si>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</si>
  <si>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</si>
  <si>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</si>
  <si>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</si>
  <si>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</si>
  <si>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</si>
  <si>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</si>
  <si>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</si>
  <si>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</si>
  <si>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</si>
  <si>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</si>
  <si>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</si>
  <si>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</si>
  <si>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</si>
  <si>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</si>
  <si>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</si>
  <si>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</si>
  <si>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</si>
  <si>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</si>
  <si>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</si>
  <si>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</si>
  <si>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</si>
  <si>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</si>
  <si>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</si>
  <si>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</si>
  <si>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</si>
  <si>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</si>
  <si>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</si>
  <si>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</si>
  <si>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</si>
  <si>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</si>
  <si>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</si>
  <si>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</si>
  <si>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</si>
  <si>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</si>
  <si>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</si>
  <si>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</si>
  <si>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</si>
  <si>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</si>
  <si>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</si>
  <si>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</si>
  <si>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</si>
  <si>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</si>
  <si>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</si>
  <si>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</si>
  <si>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</si>
  <si>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</si>
  <si>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</si>
  <si>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</si>
  <si>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</si>
  <si>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</si>
  <si>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</si>
  <si>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</si>
  <si>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</si>
  <si>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</si>
  <si>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</si>
  <si>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</si>
  <si>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</si>
  <si>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</si>
  <si>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</si>
  <si>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</si>
  <si>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</si>
  <si>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</si>
  <si>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</si>
  <si>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</si>
  <si>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</si>
  <si>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</si>
  <si>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</si>
  <si>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</si>
  <si>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</si>
  <si>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</si>
  <si>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</si>
  <si>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</si>
  <si>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</si>
  <si>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</si>
  <si>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</si>
  <si>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</si>
  <si>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</si>
  <si>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</si>
  <si>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</si>
  <si>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</si>
  <si>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</si>
  <si>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</si>
  <si>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</si>
  <si>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</si>
  <si>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</si>
  <si>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</si>
  <si>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</si>
  <si>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</si>
  <si>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</si>
  <si>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</si>
  <si>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</si>
  <si>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</si>
  <si>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</si>
  <si>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</si>
  <si>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</si>
  <si>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</si>
  <si>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</si>
  <si>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</si>
  <si>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</si>
  <si>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</si>
  <si>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</si>
  <si>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</si>
  <si>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</si>
  <si>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</si>
  <si>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</si>
  <si>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</si>
  <si>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</si>
  <si>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</si>
  <si>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</si>
  <si>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</si>
  <si>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</si>
  <si>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</si>
  <si>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</si>
  <si>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</si>
  <si>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</si>
  <si>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</si>
  <si>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</si>
  <si>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</si>
  <si>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</si>
  <si>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</si>
  <si>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</si>
  <si>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</si>
  <si>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</si>
  <si>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</si>
  <si>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</si>
  <si>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</si>
  <si>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</si>
  <si>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</si>
  <si>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</si>
  <si>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</si>
  <si>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</si>
  <si>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</si>
  <si>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</si>
  <si>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</si>
  <si>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</si>
  <si>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</si>
  <si>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</si>
  <si>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</si>
  <si>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</si>
  <si>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</si>
  <si>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</si>
  <si>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</si>
  <si>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</si>
  <si>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</si>
  <si>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</si>
  <si>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</si>
  <si>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</si>
  <si>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</si>
  <si>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</si>
  <si>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</si>
  <si>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</si>
  <si>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</si>
  <si>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</si>
  <si>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</si>
  <si>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</si>
  <si>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</si>
  <si>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</si>
  <si>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</si>
  <si>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</si>
  <si>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</si>
  <si>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</si>
  <si>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</si>
  <si>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</si>
  <si>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</si>
  <si>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</si>
  <si>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</si>
  <si>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</si>
  <si>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</si>
  <si>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</si>
  <si>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</si>
  <si>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</si>
  <si>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</si>
  <si>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</si>
  <si>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</si>
  <si>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</si>
  <si>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</si>
  <si>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</si>
  <si>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</si>
  <si>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</si>
  <si>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</si>
  <si>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</si>
  <si>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</si>
  <si>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</si>
  <si>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</si>
  <si>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</si>
  <si>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</si>
  <si>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</si>
  <si>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</si>
  <si>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</si>
  <si>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</si>
  <si>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</si>
  <si>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</si>
  <si>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</si>
  <si>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</si>
  <si>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</si>
  <si>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</si>
  <si>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</si>
  <si>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</si>
  <si>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</si>
  <si>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</si>
  <si>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</si>
  <si>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</si>
  <si>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</si>
  <si>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</si>
  <si>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</si>
  <si>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</si>
  <si>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</si>
  <si>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</si>
  <si>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</si>
  <si>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</si>
  <si>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</si>
  <si>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</si>
  <si>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</si>
  <si>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</si>
  <si>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</si>
  <si>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</si>
  <si>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</si>
  <si>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</si>
  <si>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</si>
  <si>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</si>
  <si>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</si>
  <si>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</si>
  <si>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</si>
  <si>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</si>
  <si>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</si>
  <si>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</si>
  <si>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</si>
  <si>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</si>
  <si>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</si>
  <si>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</si>
  <si>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</si>
  <si>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</si>
  <si>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</si>
  <si>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</si>
  <si>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</si>
  <si>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</si>
  <si>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</si>
  <si>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</si>
  <si>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</si>
  <si>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</si>
  <si>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</si>
  <si>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</si>
  <si>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</si>
  <si>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</si>
  <si>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</si>
  <si>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</si>
  <si>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</si>
  <si>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</si>
  <si>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</si>
  <si>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</si>
  <si>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</si>
  <si>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</si>
  <si>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</si>
  <si>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</si>
  <si>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</si>
  <si>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</si>
  <si>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</si>
  <si>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</si>
  <si>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</si>
  <si>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</si>
  <si>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</si>
  <si>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</si>
  <si>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</si>
  <si>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</si>
  <si>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</si>
  <si>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</si>
  <si>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</si>
  <si>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</si>
  <si>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</si>
  <si>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</si>
  <si>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</si>
  <si>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</si>
  <si>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</si>
  <si>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</si>
  <si>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</si>
  <si>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</si>
  <si>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</si>
  <si>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</si>
  <si>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</si>
  <si>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</si>
  <si>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</si>
  <si>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</si>
  <si>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</si>
  <si>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</si>
  <si>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</si>
  <si>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</si>
  <si>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</si>
  <si>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</si>
  <si>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</si>
  <si>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</si>
  <si>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</si>
  <si>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</si>
  <si>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</si>
  <si>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</si>
  <si>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</si>
  <si>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</si>
  <si>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</si>
  <si>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</si>
  <si>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</si>
  <si>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</si>
  <si>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</si>
  <si>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</si>
  <si>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</si>
  <si>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</si>
  <si>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</si>
  <si>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</si>
  <si>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</si>
  <si>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</si>
  <si>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</si>
  <si>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</si>
  <si>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</si>
  <si>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</si>
  <si>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</si>
  <si>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</si>
  <si>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</si>
  <si>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</si>
  <si>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</si>
  <si>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</si>
  <si>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</si>
  <si>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</si>
  <si>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</si>
  <si>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</si>
  <si>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</si>
  <si>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</si>
  <si>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</si>
  <si>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</si>
  <si>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</si>
  <si>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</si>
  <si>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</si>
  <si>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</si>
  <si>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</si>
  <si>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</si>
  <si>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</si>
  <si>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</si>
  <si>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</si>
  <si>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</si>
  <si>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</si>
  <si>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</si>
  <si>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</si>
  <si>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</si>
  <si>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</si>
  <si>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</si>
  <si>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</si>
  <si>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</si>
  <si>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</si>
  <si>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</si>
  <si>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</si>
  <si>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</si>
  <si>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</si>
  <si>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</si>
  <si>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</si>
  <si>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</si>
  <si>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</si>
  <si>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</si>
  <si>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</si>
  <si>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</si>
  <si>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</si>
  <si>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</si>
  <si>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</si>
  <si>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</si>
  <si>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</si>
  <si>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</si>
  <si>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</si>
  <si>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</si>
  <si>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</si>
  <si>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</si>
  <si>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</si>
  <si>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</si>
  <si>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</si>
  <si>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</si>
  <si>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</si>
  <si>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</si>
  <si>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</si>
  <si>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</si>
  <si>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</si>
  <si>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</si>
  <si>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</si>
  <si>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</si>
  <si>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</si>
  <si>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</si>
  <si>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</si>
  <si>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</si>
  <si>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</si>
  <si>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</si>
  <si>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</si>
  <si>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</si>
  <si>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</si>
  <si>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</si>
  <si>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</si>
  <si>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</si>
  <si>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</si>
  <si>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</si>
  <si>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</si>
  <si>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</si>
  <si>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</si>
  <si>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</si>
  <si>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</si>
  <si>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</si>
  <si>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</si>
  <si>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</si>
  <si>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</si>
  <si>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</si>
  <si>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</si>
  <si>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</si>
  <si>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</si>
  <si>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</si>
  <si>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</si>
  <si>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</si>
  <si>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</si>
  <si>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</si>
  <si>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</si>
  <si>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</si>
  <si>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</si>
  <si>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</si>
  <si>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</si>
  <si>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</si>
  <si>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</si>
  <si>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</si>
  <si>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</si>
  <si>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</si>
  <si>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</si>
  <si>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</si>
  <si>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</si>
  <si>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</si>
  <si>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</si>
  <si>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</si>
  <si>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</si>
  <si>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</si>
  <si>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</si>
  <si>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</si>
  <si>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</si>
  <si>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</si>
  <si>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</si>
  <si>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</si>
  <si>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</si>
  <si>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</si>
  <si>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</si>
  <si>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</si>
  <si>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</si>
  <si>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</si>
  <si>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</si>
  <si>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</si>
  <si>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</si>
  <si>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</si>
  <si>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</si>
  <si>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</si>
  <si>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</si>
  <si>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</si>
  <si>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</si>
  <si>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</si>
  <si>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</si>
  <si>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</si>
  <si>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</si>
  <si>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</si>
  <si>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</si>
  <si>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</si>
  <si>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</si>
  <si>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</si>
  <si>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</si>
  <si>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</si>
  <si>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</si>
  <si>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</si>
  <si>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</si>
  <si>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</si>
  <si>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</si>
  <si>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</si>
  <si>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</si>
  <si>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</si>
  <si>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</si>
  <si>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</si>
  <si>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</si>
  <si>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</si>
  <si>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</si>
  <si>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</si>
  <si>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</si>
  <si>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</si>
  <si>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</si>
  <si>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</si>
  <si>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</si>
  <si>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</si>
  <si>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</si>
  <si>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</si>
  <si>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</si>
  <si>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</si>
  <si>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</si>
  <si>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</si>
  <si>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</si>
  <si>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</si>
  <si>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</si>
  <si>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</si>
  <si>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</si>
  <si>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</si>
  <si>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</si>
  <si>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</si>
  <si>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</si>
  <si>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</si>
  <si>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</si>
  <si>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</si>
  <si>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</si>
  <si>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</si>
  <si>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</si>
  <si>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</si>
  <si>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</si>
  <si>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</si>
  <si>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</si>
  <si>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</si>
  <si>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</si>
  <si>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</si>
  <si>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</si>
  <si>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</si>
  <si>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</si>
  <si>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</si>
  <si>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</si>
  <si>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</si>
  <si>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</si>
  <si>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</si>
  <si>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</si>
  <si>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</si>
  <si>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</si>
  <si>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</si>
  <si>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</si>
  <si>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</si>
  <si>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</si>
  <si>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</si>
  <si>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</si>
  <si>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</si>
  <si>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</si>
  <si>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</si>
  <si>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</si>
  <si>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</si>
  <si>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</si>
  <si>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</si>
  <si>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</si>
  <si>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</si>
  <si>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</si>
  <si>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</si>
  <si>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</si>
  <si>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</si>
  <si>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</si>
  <si>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</si>
  <si>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</si>
  <si>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</si>
  <si>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</si>
  <si>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</si>
  <si>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</si>
  <si>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</si>
  <si>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</si>
  <si>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</si>
  <si>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</si>
  <si>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</si>
  <si>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</si>
  <si>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</si>
  <si>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</si>
  <si>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</si>
  <si>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</si>
  <si>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</si>
  <si>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</si>
  <si>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</si>
  <si>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</si>
  <si>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</si>
  <si>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</si>
  <si>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</si>
  <si>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</si>
  <si>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</si>
  <si>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</si>
  <si>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</si>
  <si>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</si>
  <si>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</si>
  <si>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</si>
  <si>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</si>
  <si>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</si>
  <si>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</si>
  <si>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</si>
  <si>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</si>
  <si>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</si>
  <si>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</si>
  <si>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</si>
  <si>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</si>
  <si>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</si>
  <si>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</si>
  <si>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</si>
  <si>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</si>
  <si>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</si>
  <si>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</si>
  <si>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</si>
  <si>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</si>
  <si>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</si>
  <si>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</si>
  <si>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</si>
  <si>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</si>
  <si>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</si>
  <si>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</si>
  <si>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</si>
  <si>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</si>
  <si>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</si>
  <si>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</si>
  <si>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</si>
  <si>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</si>
  <si>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</si>
  <si>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</si>
  <si>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</si>
  <si>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</si>
  <si>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</si>
  <si>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</si>
  <si>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</si>
  <si>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</si>
  <si>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</si>
  <si>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</si>
  <si>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</si>
  <si>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</si>
  <si>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</si>
  <si>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</si>
  <si>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</si>
  <si>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</si>
  <si>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</si>
  <si>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</si>
  <si>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</si>
  <si>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</si>
  <si>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</si>
  <si>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</si>
  <si>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</si>
  <si>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</si>
  <si>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</si>
  <si>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</si>
  <si>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</si>
  <si>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</si>
  <si>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</si>
  <si>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</si>
  <si>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</si>
  <si>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</si>
  <si>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</si>
  <si>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</si>
  <si>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</si>
  <si>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</si>
  <si>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</si>
  <si>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</si>
  <si>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</si>
  <si>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</si>
  <si>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</si>
  <si>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</si>
  <si>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</si>
  <si>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</si>
  <si>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</si>
  <si>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</si>
  <si>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</si>
  <si>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</si>
  <si>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</si>
  <si>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</si>
  <si>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</si>
  <si>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</si>
  <si>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</si>
  <si>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</si>
  <si>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</si>
  <si>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</si>
  <si>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</si>
  <si>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</si>
  <si>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</si>
  <si>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</si>
  <si>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</si>
  <si>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</si>
  <si>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</si>
  <si>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</si>
  <si>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</si>
  <si>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</si>
  <si>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</si>
  <si>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</si>
  <si>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</si>
  <si>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</si>
  <si>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</si>
  <si>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</si>
  <si>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</si>
  <si>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</si>
  <si>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</si>
  <si>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</si>
  <si>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</si>
  <si>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</si>
  <si>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</si>
  <si>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</si>
  <si>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</si>
  <si>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</si>
  <si>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</si>
  <si>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</si>
  <si>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</si>
  <si>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</si>
  <si>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</si>
  <si>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</si>
  <si>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</si>
  <si>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</si>
  <si>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</si>
  <si>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</si>
  <si>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</si>
  <si>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</si>
  <si>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</si>
  <si>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</si>
  <si>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</si>
  <si>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</si>
  <si>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</si>
  <si>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</si>
  <si>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</si>
  <si>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</si>
  <si>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</si>
  <si>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</si>
  <si>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</si>
  <si>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</si>
  <si>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</si>
  <si>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</si>
  <si>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</si>
  <si>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</si>
  <si>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</si>
  <si>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</si>
  <si>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</si>
  <si>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</si>
  <si>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</si>
  <si>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</si>
  <si>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</si>
  <si>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</si>
  <si>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</si>
  <si>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</si>
  <si>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</si>
  <si>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</si>
  <si>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</si>
  <si>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</si>
  <si>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</si>
  <si>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</si>
  <si>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</si>
  <si>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</si>
  <si>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</si>
  <si>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</si>
  <si>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</si>
  <si>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</si>
  <si>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</si>
  <si>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</si>
  <si>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</si>
  <si>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</si>
  <si>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</si>
  <si>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</si>
  <si>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</si>
  <si>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</si>
  <si>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</si>
  <si>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</si>
  <si>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</si>
  <si>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</si>
  <si>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</si>
  <si>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</si>
  <si>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</si>
  <si>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</si>
  <si>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</si>
  <si>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</si>
  <si>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</si>
  <si>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</si>
  <si>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</si>
  <si>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</si>
  <si>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</si>
  <si>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</si>
  <si>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</si>
  <si>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</si>
  <si>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</si>
  <si>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</si>
  <si>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</si>
  <si>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</si>
  <si>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</si>
  <si>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</si>
  <si>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</si>
  <si>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</si>
  <si>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</si>
  <si>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</si>
  <si>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</si>
  <si>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</si>
  <si>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</si>
  <si>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</si>
  <si>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</si>
  <si>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</si>
  <si>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</si>
  <si>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</si>
  <si>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</si>
  <si>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</si>
  <si>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</si>
  <si>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</si>
  <si>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</si>
  <si>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</si>
  <si>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</si>
  <si>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</si>
  <si>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</si>
  <si>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</si>
  <si>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</si>
  <si>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</si>
  <si>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</si>
  <si>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</si>
  <si>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</si>
  <si>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</si>
  <si>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</si>
  <si>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</si>
  <si>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</si>
  <si>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</si>
  <si>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</si>
  <si>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</si>
  <si>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</si>
  <si>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</si>
  <si>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</si>
  <si>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</si>
  <si>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</si>
  <si>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</si>
  <si>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</si>
  <si>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</si>
  <si>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</si>
  <si>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</si>
  <si>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</si>
  <si>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</si>
  <si>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</si>
  <si>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</si>
  <si>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</si>
  <si>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</si>
  <si>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</si>
  <si>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</si>
  <si>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</si>
  <si>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</si>
  <si>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</si>
  <si>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</si>
  <si>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</si>
  <si>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</si>
  <si>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</si>
  <si>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</si>
  <si>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</si>
  <si>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</si>
  <si>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</si>
  <si>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</si>
  <si>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</si>
  <si>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</si>
  <si>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</si>
  <si>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</si>
  <si>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</si>
  <si>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</si>
  <si>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</si>
  <si>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</si>
  <si>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</si>
  <si>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</si>
  <si>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</si>
  <si>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</si>
  <si>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</si>
  <si>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</si>
  <si>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</si>
  <si>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</si>
  <si>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</si>
  <si>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</si>
  <si>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</si>
  <si>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</si>
  <si>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</si>
  <si>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</si>
  <si>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</si>
  <si>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</si>
  <si>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</si>
  <si>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</si>
  <si>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</si>
  <si>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</si>
  <si>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</si>
  <si>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</si>
  <si>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</si>
  <si>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</si>
  <si>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</si>
  <si>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</si>
  <si>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</si>
  <si>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</si>
  <si>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</si>
  <si>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</si>
  <si>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</si>
  <si>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</si>
  <si>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</si>
  <si>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</si>
  <si>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</si>
  <si>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</si>
  <si>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</si>
  <si>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</si>
  <si>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</si>
  <si>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</si>
  <si>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</si>
  <si>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</si>
  <si>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</si>
  <si>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</si>
  <si>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</si>
  <si>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</si>
  <si>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</si>
  <si>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</si>
  <si>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</si>
  <si>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</si>
  <si>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</si>
  <si>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</si>
  <si>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</si>
  <si>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</si>
  <si>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</si>
  <si>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</si>
  <si>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</si>
  <si>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</si>
  <si>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</si>
  <si>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</si>
  <si>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</si>
  <si>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</si>
  <si>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</si>
  <si>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</si>
  <si>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</si>
  <si>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</si>
  <si>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</si>
  <si>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</si>
  <si>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</si>
  <si>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</si>
  <si>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</si>
  <si>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</si>
  <si>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</si>
  <si>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</si>
  <si>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</si>
  <si>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</si>
  <si>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</si>
  <si>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</si>
  <si>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</si>
  <si>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</si>
  <si>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</si>
  <si>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</si>
  <si>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</si>
  <si>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</si>
  <si>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</si>
  <si>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</si>
  <si>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</si>
  <si>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</si>
  <si>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</si>
  <si>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</si>
  <si>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</si>
  <si>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</si>
  <si>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</si>
  <si>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</si>
  <si>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</si>
  <si>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</si>
  <si>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</si>
  <si>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</si>
  <si>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</si>
  <si>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</si>
  <si>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</si>
  <si>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</si>
  <si>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</si>
  <si>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</si>
  <si>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</si>
  <si>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</si>
  <si>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</si>
  <si>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</si>
  <si>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</si>
  <si>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</si>
  <si>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</si>
  <si>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</si>
  <si>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</si>
  <si>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</si>
  <si>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</si>
  <si>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</si>
  <si>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</si>
  <si>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</si>
  <si>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</si>
  <si>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</si>
  <si>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</si>
  <si>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</si>
  <si>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</si>
  <si>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</si>
  <si>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</si>
  <si>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</si>
  <si>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</si>
  <si>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</si>
  <si>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</si>
  <si>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</si>
  <si>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</si>
  <si>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</si>
  <si>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</si>
  <si>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</si>
  <si>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</si>
  <si>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</si>
  <si>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</si>
  <si>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</si>
  <si>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</si>
  <si>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</si>
  <si>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</si>
  <si>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</si>
  <si>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</si>
  <si>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</si>
  <si>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</si>
  <si>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</si>
  <si>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</si>
  <si>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</si>
  <si>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</si>
  <si>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</si>
  <si>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</si>
  <si>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</si>
  <si>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</si>
  <si>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</si>
  <si>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</si>
  <si>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</si>
  <si>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</si>
  <si>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</si>
  <si>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</si>
  <si>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</si>
  <si>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</si>
  <si>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</si>
  <si>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</si>
  <si>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</si>
  <si>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</si>
  <si>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</si>
  <si>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</si>
  <si>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</si>
  <si>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</si>
  <si>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</si>
  <si>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</si>
  <si>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</si>
  <si>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</si>
  <si>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</si>
  <si>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</si>
  <si>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</si>
  <si>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</si>
  <si>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</si>
  <si>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</si>
  <si>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</si>
  <si>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</si>
  <si>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</si>
  <si>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</si>
  <si>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</si>
  <si>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</si>
  <si>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</si>
  <si>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</si>
  <si>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</si>
  <si>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</si>
  <si>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</si>
  <si>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</si>
  <si>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</si>
  <si>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</si>
  <si>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</si>
  <si>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</si>
  <si>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</si>
  <si>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</si>
  <si>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</si>
  <si>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</si>
  <si>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</si>
  <si>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</si>
  <si>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</si>
  <si>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</si>
  <si>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</si>
  <si>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</si>
  <si>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</si>
  <si>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</si>
  <si>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</si>
  <si>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</si>
  <si>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</si>
  <si>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</si>
  <si>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</si>
  <si>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</si>
  <si>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</si>
  <si>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</si>
  <si>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</si>
  <si>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</si>
  <si>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</si>
  <si>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</si>
  <si>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</si>
  <si>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</si>
  <si>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</si>
  <si>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</si>
  <si>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</si>
  <si>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</si>
  <si>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</si>
  <si>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</si>
  <si>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</si>
  <si>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</si>
  <si>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</si>
  <si>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</si>
  <si>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</si>
  <si>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</si>
  <si>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</si>
  <si>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</si>
  <si>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</si>
  <si>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</si>
  <si>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</si>
  <si>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</si>
  <si>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</si>
  <si>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</si>
  <si>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</si>
  <si>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</si>
  <si>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</si>
  <si>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</si>
  <si>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</si>
  <si>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</si>
  <si>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</si>
  <si>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</si>
  <si>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</si>
  <si>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</si>
  <si>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</si>
  <si>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</si>
  <si>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</si>
  <si>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</si>
  <si>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</si>
  <si>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</si>
  <si>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</si>
  <si>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</si>
  <si>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</si>
  <si>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</si>
  <si>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</si>
  <si>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</si>
  <si>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</si>
  <si>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</si>
  <si>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</si>
  <si>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</si>
  <si>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</si>
  <si>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</si>
  <si>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</si>
  <si>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</si>
  <si>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</si>
  <si>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</si>
  <si>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</si>
  <si>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</si>
  <si>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</si>
  <si>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</si>
  <si>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</si>
  <si>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</si>
  <si>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</si>
  <si>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</si>
  <si>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</si>
  <si>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</si>
  <si>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</si>
  <si>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</si>
  <si>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</si>
  <si>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</si>
  <si>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</si>
  <si>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</si>
  <si>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</si>
  <si>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</si>
  <si>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</si>
  <si>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</si>
  <si>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</si>
  <si>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</si>
  <si>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</si>
  <si>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</si>
  <si>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</si>
  <si>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</si>
  <si>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</si>
  <si>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</si>
  <si>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</si>
  <si>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</si>
  <si>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</si>
  <si>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</si>
  <si>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</si>
  <si>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</si>
  <si>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</si>
  <si>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</si>
  <si>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</si>
  <si>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</si>
  <si>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</si>
  <si>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</si>
  <si>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</si>
  <si>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</si>
  <si>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</si>
  <si>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</si>
  <si>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</si>
  <si>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</si>
  <si>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</si>
  <si>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</si>
  <si>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</si>
  <si>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</si>
  <si>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</si>
  <si>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</si>
  <si>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</si>
  <si>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</si>
  <si>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</si>
  <si>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</si>
  <si>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</si>
  <si>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</si>
  <si>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</si>
  <si>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</si>
  <si>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</si>
  <si>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</si>
  <si>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</si>
  <si>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</si>
  <si>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</si>
  <si>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</si>
  <si>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</si>
  <si>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</si>
  <si>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</si>
  <si>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</si>
  <si>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</si>
  <si>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</si>
  <si>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</si>
  <si>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</si>
  <si>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</si>
  <si>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</si>
  <si>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</si>
  <si>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</si>
  <si>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</si>
  <si>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</si>
  <si>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</si>
  <si>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</si>
  <si>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</si>
  <si>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</si>
  <si>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</si>
  <si>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</si>
  <si>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</si>
  <si>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</si>
  <si>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</si>
  <si>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</si>
  <si>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</si>
  <si>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</si>
  <si>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</si>
  <si>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</si>
  <si>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</si>
  <si>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</si>
  <si>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</si>
  <si>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</si>
  <si>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</si>
  <si>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</si>
  <si>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</si>
  <si>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</si>
  <si>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</si>
  <si>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</si>
  <si>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</si>
  <si>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</si>
  <si>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</si>
  <si>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</si>
  <si>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</si>
  <si>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</si>
  <si>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</si>
  <si>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</si>
  <si>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</si>
  <si>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</si>
  <si>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</si>
  <si>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</si>
  <si>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</si>
  <si>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</si>
  <si>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</si>
  <si>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</si>
  <si>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</si>
  <si>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</si>
  <si>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</si>
  <si>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</si>
  <si>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</si>
  <si>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</si>
  <si>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</si>
  <si>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</si>
  <si>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</si>
  <si>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</si>
  <si>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</si>
  <si>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</si>
  <si>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</si>
  <si>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</si>
  <si>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</si>
  <si>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</si>
  <si>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</si>
  <si>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</si>
  <si>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</si>
  <si>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</si>
  <si>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</si>
  <si>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</si>
  <si>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</si>
  <si>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</si>
  <si>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</si>
  <si>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</si>
  <si>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</si>
  <si>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</si>
  <si>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</si>
  <si>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</si>
  <si>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</si>
  <si>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</si>
  <si>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</si>
  <si>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</si>
  <si>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</si>
  <si>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</si>
  <si>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</si>
  <si>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</si>
  <si>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</si>
  <si>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</si>
  <si>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</si>
  <si>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</si>
  <si>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</si>
  <si>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</si>
  <si>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</si>
  <si>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</si>
  <si>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</si>
  <si>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</si>
  <si>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</si>
  <si>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</si>
  <si>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</si>
  <si>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</si>
  <si>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</si>
  <si>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</si>
  <si>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</si>
  <si>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</si>
  <si>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</si>
  <si>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</si>
  <si>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</si>
  <si>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</si>
  <si>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</si>
  <si>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</si>
  <si>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</si>
  <si>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</si>
  <si>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</si>
  <si>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</si>
  <si>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</si>
  <si>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</si>
  <si>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</si>
  <si>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</si>
  <si>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</si>
  <si>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</si>
  <si>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</si>
  <si>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</si>
  <si>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</si>
  <si>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</si>
  <si>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</si>
  <si>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</si>
  <si>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</si>
  <si>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</si>
  <si>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</si>
  <si>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</si>
  <si>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</si>
  <si>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</si>
  <si>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</si>
  <si>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</si>
  <si>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</si>
  <si>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</si>
  <si>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</si>
  <si>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</si>
  <si>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</si>
  <si>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</si>
  <si>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</si>
  <si>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</si>
  <si>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</si>
  <si>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</si>
  <si>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</si>
  <si>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</si>
  <si>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</si>
  <si>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</si>
  <si>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</si>
  <si>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</si>
  <si>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</si>
  <si>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</si>
  <si>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</si>
  <si>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</si>
  <si>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</si>
  <si>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</si>
  <si>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</si>
  <si>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</si>
  <si>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</si>
  <si>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</si>
  <si>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</si>
  <si>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</si>
  <si>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</si>
  <si>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</si>
  <si>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</si>
  <si>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</si>
  <si>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</si>
  <si>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</si>
  <si>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</si>
  <si>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</si>
  <si>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</si>
  <si>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</si>
  <si>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</si>
  <si>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</si>
  <si>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</si>
  <si>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</si>
  <si>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</si>
  <si>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</si>
  <si>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</si>
  <si>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</si>
  <si>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</si>
  <si>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</si>
  <si>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</si>
  <si>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</si>
  <si>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</si>
  <si>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</si>
  <si>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</si>
  <si>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</si>
  <si>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</si>
  <si>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</si>
  <si>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</si>
  <si>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</si>
  <si>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</si>
  <si>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</si>
  <si>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</si>
  <si>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</si>
  <si>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</si>
  <si>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</si>
  <si>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</si>
  <si>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</si>
  <si>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</si>
  <si>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</si>
  <si>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</si>
  <si>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</si>
  <si>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</si>
  <si>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</si>
  <si>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</si>
  <si>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</si>
  <si>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</si>
  <si>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</si>
  <si>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</si>
  <si>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</si>
  <si>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</si>
  <si>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</si>
  <si>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</si>
  <si>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</si>
  <si>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</si>
  <si>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</si>
  <si>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</si>
  <si>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</si>
  <si>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</si>
  <si>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</si>
  <si>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</si>
  <si>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</si>
  <si>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</si>
  <si>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</si>
  <si>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</si>
  <si>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</si>
  <si>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</si>
  <si>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</si>
  <si>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</si>
  <si>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</si>
  <si>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</si>
  <si>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</si>
  <si>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</si>
  <si>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</si>
  <si>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</si>
  <si>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</si>
  <si>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</si>
  <si>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</si>
  <si>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</si>
  <si>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</si>
  <si>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</si>
  <si>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</si>
  <si>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</si>
  <si>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</si>
  <si>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</si>
  <si>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</si>
  <si>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</si>
  <si>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</si>
  <si>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</si>
  <si>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</si>
  <si>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</si>
  <si>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</si>
  <si>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</si>
  <si>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</si>
  <si>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</si>
  <si>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</si>
  <si>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</si>
  <si>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</si>
  <si>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</si>
  <si>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</si>
  <si>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</si>
  <si>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</si>
  <si>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</si>
  <si>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</si>
  <si>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</si>
  <si>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</si>
  <si>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</si>
  <si>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</si>
  <si>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</si>
  <si>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</si>
  <si>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</si>
  <si>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</si>
  <si>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</si>
  <si>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</si>
  <si>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</si>
  <si>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</si>
  <si>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</si>
  <si>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</si>
  <si>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</si>
  <si>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</si>
  <si>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</si>
  <si>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</si>
  <si>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</si>
  <si>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</si>
  <si>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</si>
  <si>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</si>
  <si>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</si>
  <si>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</si>
  <si>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</si>
  <si>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</si>
  <si>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</si>
  <si>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</si>
  <si>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</si>
  <si>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</si>
  <si>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</si>
  <si>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</si>
  <si>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</si>
  <si>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</si>
  <si>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</si>
  <si>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</si>
  <si>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</si>
  <si>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</si>
  <si>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</si>
  <si>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</si>
  <si>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</si>
  <si>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</si>
  <si>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</si>
  <si>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</si>
  <si>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</si>
  <si>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</si>
  <si>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</si>
  <si>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</si>
  <si>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</si>
  <si>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</si>
  <si>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</si>
  <si>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</si>
  <si>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</si>
  <si>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</si>
  <si>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</si>
  <si>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</si>
  <si>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</si>
  <si>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</si>
  <si>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</si>
  <si>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</si>
  <si>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</si>
  <si>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</si>
  <si>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</si>
  <si>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</si>
  <si>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</si>
  <si>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</si>
  <si>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</si>
  <si>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</si>
  <si>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</si>
  <si>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</si>
  <si>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</si>
  <si>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</si>
  <si>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</si>
  <si>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</si>
  <si>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</si>
  <si>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</si>
  <si>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</si>
  <si>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</si>
  <si>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</si>
  <si>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</si>
  <si>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</si>
  <si>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</si>
  <si>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</si>
  <si>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</si>
  <si>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</si>
  <si>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</si>
  <si>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</si>
  <si>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</si>
  <si>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</si>
  <si>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</si>
  <si>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</si>
  <si>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</si>
  <si>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</si>
  <si>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</si>
  <si>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</si>
  <si>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</si>
  <si>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</si>
  <si>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</si>
  <si>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</si>
  <si>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</si>
  <si>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</si>
  <si>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</si>
  <si>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</si>
  <si>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</si>
  <si>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</si>
  <si>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</si>
  <si>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</si>
  <si>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</si>
  <si>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</si>
  <si>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</si>
  <si>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</si>
  <si>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</si>
  <si>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</si>
  <si>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</si>
  <si>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</si>
  <si>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</si>
  <si>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</si>
  <si>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</si>
  <si>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</si>
  <si>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</si>
  <si>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</si>
  <si>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</si>
  <si>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</si>
  <si>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</si>
  <si>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</si>
  <si>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</si>
  <si>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</si>
  <si>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</si>
  <si>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</si>
  <si>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</si>
  <si>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</si>
  <si>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</si>
  <si>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</si>
  <si>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</si>
  <si>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</si>
  <si>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</si>
  <si>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</si>
  <si>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</si>
  <si>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</si>
  <si>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</si>
  <si>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</si>
  <si>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</si>
  <si>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</si>
  <si>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</si>
  <si>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</si>
  <si>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</si>
  <si>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</si>
  <si>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</si>
  <si>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</si>
  <si>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</si>
  <si>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</si>
  <si>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</si>
  <si>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</si>
  <si>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</si>
  <si>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</si>
  <si>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</si>
  <si>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</si>
  <si>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</si>
  <si>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</si>
  <si>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</si>
  <si>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</si>
  <si>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</si>
  <si>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</si>
  <si>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</si>
  <si>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</si>
  <si>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</si>
  <si>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</si>
  <si>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</si>
  <si>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</si>
  <si>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</si>
  <si>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</si>
  <si>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</si>
  <si>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</si>
  <si>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</si>
  <si>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</si>
  <si>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</si>
  <si>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</si>
  <si>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</si>
  <si>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</si>
  <si>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</si>
  <si>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</si>
  <si>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</si>
  <si>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</si>
  <si>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</si>
  <si>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</si>
  <si>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</si>
  <si>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</si>
  <si>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</si>
  <si>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</si>
  <si>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</si>
  <si>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</si>
  <si>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</si>
  <si>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</si>
  <si>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</si>
  <si>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</si>
  <si>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</si>
  <si>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</si>
  <si>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</si>
  <si>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</si>
  <si>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</si>
  <si>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</si>
  <si>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</si>
  <si>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</si>
  <si>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</si>
  <si>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</si>
  <si>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</si>
  <si>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</si>
  <si>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</si>
  <si>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</si>
  <si>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</si>
  <si>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</si>
  <si>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</si>
  <si>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</si>
  <si>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</si>
  <si>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</si>
  <si>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</si>
  <si>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</si>
  <si>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</si>
  <si>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</si>
  <si>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</si>
  <si>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</si>
  <si>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</si>
  <si>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</si>
  <si>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</si>
  <si>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</si>
  <si>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</si>
  <si>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</si>
  <si>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</si>
  <si>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</si>
  <si>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</si>
  <si>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</si>
  <si>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</si>
  <si>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</si>
  <si>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</si>
  <si>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</si>
  <si>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</si>
  <si>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</si>
  <si>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</si>
  <si>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</si>
  <si>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</si>
  <si>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</si>
  <si>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</si>
  <si>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</si>
  <si>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</si>
  <si>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</si>
  <si>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</si>
  <si>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</si>
  <si>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</si>
  <si>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</si>
  <si>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</si>
  <si>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</si>
  <si>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</si>
  <si>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</si>
  <si>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</si>
  <si>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</si>
  <si>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</si>
  <si>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</si>
  <si>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</si>
  <si>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</si>
  <si>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</si>
  <si>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</si>
  <si>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</si>
  <si>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</si>
  <si>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</si>
  <si>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</si>
  <si>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</si>
  <si>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</si>
  <si>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</si>
  <si>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</si>
  <si>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</si>
  <si>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</si>
  <si>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</si>
  <si>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</si>
  <si>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</si>
  <si>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</si>
  <si>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</si>
  <si>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</si>
  <si>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</si>
  <si>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</si>
  <si>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</si>
  <si>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</si>
  <si>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</si>
  <si>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</si>
  <si>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</si>
  <si>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</si>
  <si>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</si>
  <si>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</si>
  <si>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</si>
  <si>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</si>
  <si>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</si>
  <si>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</si>
  <si>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</si>
  <si>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</si>
  <si>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</si>
  <si>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</si>
  <si>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</si>
  <si>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</si>
  <si>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</si>
  <si>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</si>
  <si>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</si>
  <si>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</si>
  <si>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</si>
  <si>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</si>
  <si>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</si>
  <si>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</si>
  <si>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</si>
  <si>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</si>
  <si>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</si>
  <si>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</si>
  <si>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</si>
  <si>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</si>
  <si>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</si>
  <si>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</si>
  <si>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</si>
  <si>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</si>
  <si>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</si>
  <si>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</si>
  <si>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</si>
  <si>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</si>
  <si>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</si>
  <si>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</si>
  <si>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</si>
  <si>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</si>
  <si>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</si>
  <si>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</si>
  <si>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</si>
  <si>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</si>
  <si>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</si>
  <si>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</si>
  <si>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</si>
  <si>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</si>
  <si>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</si>
  <si>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</si>
  <si>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</si>
  <si>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</si>
  <si>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</si>
  <si>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</si>
  <si>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</si>
  <si>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</si>
  <si>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</si>
  <si>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</si>
  <si>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</si>
  <si>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</si>
  <si>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</si>
  <si>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</si>
  <si>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</si>
  <si>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</si>
  <si>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</si>
  <si>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</si>
  <si>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</si>
  <si>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</si>
  <si>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</si>
  <si>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</si>
  <si>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</si>
  <si>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</si>
  <si>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</si>
  <si>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</si>
  <si>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</si>
  <si>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</si>
  <si>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</si>
  <si>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</si>
  <si>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</si>
  <si>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</si>
  <si>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</si>
  <si>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</si>
  <si>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</si>
  <si>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</si>
  <si>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</si>
  <si>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</si>
  <si>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</si>
  <si>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</si>
  <si>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</si>
  <si>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</si>
  <si>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</si>
  <si>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</si>
  <si>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</si>
  <si>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</si>
  <si>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</si>
  <si>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</si>
  <si>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</si>
  <si>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</si>
  <si>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</si>
  <si>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</si>
  <si>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</si>
  <si>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</si>
  <si>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</si>
  <si>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</si>
  <si>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</si>
  <si>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</si>
  <si>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</si>
  <si>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</si>
  <si>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</si>
  <si>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</si>
  <si>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</si>
  <si>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</si>
  <si>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</si>
  <si>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</si>
  <si>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</si>
  <si>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</si>
  <si>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</si>
  <si>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</si>
  <si>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</si>
  <si>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</si>
  <si>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</si>
  <si>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</si>
  <si>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</si>
  <si>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</si>
  <si>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</si>
  <si>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</si>
  <si>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</si>
  <si>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</si>
  <si>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</si>
  <si>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</si>
  <si>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</si>
  <si>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</si>
  <si>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</si>
  <si>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</si>
  <si>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</si>
  <si>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</si>
  <si>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</si>
  <si>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</si>
  <si>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</si>
  <si>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</si>
  <si>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</si>
  <si>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</si>
  <si>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</si>
  <si>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</si>
  <si>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</si>
  <si>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</si>
  <si>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</si>
  <si>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</si>
  <si>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</si>
  <si>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</si>
  <si>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</si>
  <si>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</si>
  <si>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</si>
  <si>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</si>
  <si>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</si>
  <si>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</si>
  <si>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</si>
  <si>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</si>
  <si>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</si>
  <si>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</si>
  <si>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</si>
  <si>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</si>
  <si>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</si>
  <si>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</si>
  <si>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</si>
  <si>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</si>
  <si>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</si>
  <si>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</si>
  <si>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</si>
  <si>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</si>
  <si>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</si>
  <si>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</si>
  <si>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</si>
  <si>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</si>
  <si>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</si>
  <si>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</si>
  <si>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</si>
  <si>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</si>
  <si>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</si>
  <si>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</si>
  <si>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</si>
  <si>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</si>
  <si>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</si>
  <si>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</si>
  <si>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</si>
  <si>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</si>
  <si>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</si>
  <si>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</si>
  <si>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</si>
  <si>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</si>
  <si>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</si>
  <si>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</si>
  <si>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</si>
  <si>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</si>
  <si>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</si>
  <si>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</si>
  <si>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</si>
  <si>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</si>
  <si>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</si>
  <si>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</si>
  <si>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</si>
  <si>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</si>
  <si>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</si>
  <si>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</si>
  <si>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</si>
  <si>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</si>
  <si>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</si>
  <si>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</si>
  <si>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</si>
  <si>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</si>
  <si>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</si>
  <si>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</si>
  <si>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</si>
  <si>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</si>
  <si>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</si>
  <si>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</si>
  <si>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</si>
  <si>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</si>
  <si>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</si>
  <si>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</si>
  <si>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</si>
  <si>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</si>
  <si>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</si>
  <si>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</si>
  <si>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</si>
  <si>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</si>
  <si>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</si>
  <si>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</si>
  <si>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</si>
  <si>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</si>
  <si>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</si>
  <si>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</si>
  <si>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</si>
  <si>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</si>
  <si>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</si>
  <si>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</si>
  <si>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</si>
  <si>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</si>
  <si>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</si>
  <si>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</si>
  <si>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</si>
  <si>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</si>
  <si>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</si>
  <si>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</si>
  <si>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</si>
  <si>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</si>
  <si>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</si>
  <si>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</si>
  <si>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</si>
  <si>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</si>
  <si>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</si>
  <si>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</si>
  <si>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</si>
  <si>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</si>
  <si>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</si>
  <si>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</si>
  <si>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</si>
  <si>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</si>
  <si>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</si>
  <si>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</si>
  <si>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</si>
  <si>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</si>
  <si>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</si>
  <si>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</si>
  <si>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</si>
  <si>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</si>
  <si>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</si>
  <si>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</si>
  <si>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</si>
  <si>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</si>
  <si>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</si>
  <si>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</si>
  <si>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</si>
  <si>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</si>
  <si>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</si>
  <si>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</si>
  <si>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</si>
  <si>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</si>
  <si>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</si>
  <si>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</si>
  <si>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</si>
  <si>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</si>
  <si>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</si>
  <si>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</si>
  <si>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</si>
  <si>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</si>
  <si>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</si>
  <si>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</si>
  <si>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</si>
  <si>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</si>
  <si>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</si>
  <si>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</si>
  <si>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</si>
  <si>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</si>
  <si>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</si>
  <si>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</si>
  <si>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</si>
  <si>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</si>
  <si>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</si>
  <si>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</si>
  <si>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</si>
  <si>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</si>
  <si>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</si>
  <si>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</si>
  <si>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</si>
  <si>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</si>
  <si>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</si>
  <si>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</si>
  <si>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</si>
  <si>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</si>
  <si>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</si>
  <si>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</si>
  <si>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</si>
  <si>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</si>
  <si>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</si>
  <si>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</si>
  <si>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</si>
  <si>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</si>
  <si>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</si>
  <si>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</si>
  <si>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</si>
  <si>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</si>
  <si>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</si>
  <si>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</si>
  <si>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</si>
  <si>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</si>
  <si>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</si>
  <si>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</si>
  <si>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</si>
  <si>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</si>
  <si>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</si>
  <si>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</si>
  <si>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</si>
  <si>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</si>
  <si>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</si>
  <si>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</si>
  <si>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</si>
  <si>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</si>
  <si>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</si>
  <si>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</si>
  <si>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</si>
  <si>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</si>
  <si>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</si>
  <si>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</si>
  <si>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</si>
  <si>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</si>
  <si>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</si>
  <si>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</si>
  <si>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</si>
  <si>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</si>
  <si>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</si>
  <si>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</si>
  <si>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</si>
  <si>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</si>
  <si>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</si>
  <si>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</si>
  <si>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</si>
  <si>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</si>
  <si>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</si>
  <si>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</si>
  <si>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</si>
  <si>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</si>
  <si>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</si>
  <si>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</si>
  <si>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</si>
  <si>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</si>
  <si>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</si>
  <si>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</si>
  <si>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</si>
  <si>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</si>
  <si>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</si>
  <si>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</si>
  <si>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</si>
  <si>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</si>
  <si>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</si>
  <si>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</si>
  <si>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</si>
  <si>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</si>
  <si>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</si>
  <si>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</si>
  <si>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</si>
  <si>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</si>
  <si>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</si>
  <si>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</si>
  <si>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</si>
  <si>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</si>
  <si>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</si>
  <si>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</si>
  <si>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</si>
  <si>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</si>
  <si>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</si>
  <si>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</si>
  <si>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</si>
  <si>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</si>
  <si>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</si>
  <si>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</si>
  <si>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</si>
  <si>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</si>
  <si>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</si>
  <si>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</si>
  <si>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</si>
  <si>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</si>
  <si>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</si>
  <si>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</si>
  <si>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</si>
  <si>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</si>
  <si>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</si>
  <si>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</si>
  <si>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</si>
  <si>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</si>
  <si>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</si>
  <si>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</si>
  <si>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</si>
  <si>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</si>
  <si>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</si>
  <si>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</si>
  <si>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</si>
  <si>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</si>
  <si>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</si>
  <si>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</si>
  <si>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</si>
  <si>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</si>
  <si>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</si>
  <si>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</si>
  <si>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</si>
  <si>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</si>
  <si>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</si>
  <si>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</si>
  <si>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</si>
  <si>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</si>
  <si>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</si>
  <si>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</si>
  <si>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</si>
  <si>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</si>
  <si>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</si>
  <si>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</si>
  <si>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</si>
  <si>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</si>
  <si>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</si>
  <si>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</si>
  <si>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</si>
  <si>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</si>
  <si>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</si>
  <si>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</si>
  <si>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</si>
  <si>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</si>
  <si>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</si>
  <si>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</si>
  <si>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</si>
  <si>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</si>
  <si>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</si>
  <si>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</si>
  <si>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</si>
  <si>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</si>
  <si>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</si>
  <si>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</si>
  <si>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</si>
  <si>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</si>
  <si>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</si>
  <si>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</si>
  <si>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</si>
  <si>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</si>
  <si>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</si>
  <si>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</si>
  <si>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</si>
  <si>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</si>
  <si>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</si>
  <si>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</si>
  <si>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</si>
  <si>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</si>
  <si>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</si>
  <si>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</si>
  <si>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</si>
  <si>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</si>
  <si>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</si>
  <si>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</si>
  <si>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</si>
  <si>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</si>
  <si>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</si>
  <si>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</si>
  <si>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</si>
  <si>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</si>
  <si>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</si>
  <si>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</si>
  <si>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</si>
  <si>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</si>
  <si>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</si>
  <si>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</si>
  <si>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</si>
  <si>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</si>
  <si>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</si>
  <si>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</si>
  <si>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</si>
  <si>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</si>
  <si>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</si>
  <si>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</si>
  <si>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</si>
  <si>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</si>
  <si>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</si>
  <si>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</si>
  <si>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</si>
  <si>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</si>
  <si>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</si>
  <si>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</si>
  <si>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</si>
  <si>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</si>
  <si>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</si>
  <si>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</si>
  <si>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</si>
  <si>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</si>
  <si>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</si>
  <si>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</si>
  <si>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</si>
  <si>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</si>
  <si>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</si>
  <si>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</si>
  <si>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</si>
  <si>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</si>
  <si>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</si>
  <si>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</si>
  <si>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</si>
  <si>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</si>
  <si>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</si>
  <si>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</si>
  <si>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</si>
  <si>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</si>
  <si>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</si>
  <si>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</si>
  <si>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</si>
  <si>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</si>
  <si>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</si>
  <si>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</si>
  <si>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</si>
  <si>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</si>
  <si>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</si>
  <si>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</si>
  <si>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</si>
  <si>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</si>
  <si>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</si>
  <si>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</si>
  <si>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</si>
  <si>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</si>
  <si>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</si>
  <si>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</si>
  <si>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</si>
  <si>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</si>
  <si>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</si>
  <si>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</si>
  <si>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</si>
  <si>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</si>
  <si>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</si>
  <si>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</si>
  <si>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</si>
  <si>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</si>
  <si>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</si>
  <si>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</si>
  <si>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</si>
  <si>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</si>
  <si>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</si>
  <si>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</si>
  <si>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</si>
  <si>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</si>
  <si>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</si>
  <si>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</si>
  <si>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</si>
  <si>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</si>
  <si>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</si>
  <si>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</si>
  <si>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</si>
  <si>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</si>
  <si>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</si>
  <si>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</si>
  <si>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</si>
  <si>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</si>
  <si>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</si>
  <si>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</si>
  <si>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</si>
  <si>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</si>
  <si>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</si>
  <si>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</si>
  <si>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</si>
  <si>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</si>
  <si>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</si>
  <si>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</si>
  <si>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</si>
  <si>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</si>
  <si>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</si>
  <si>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</si>
  <si>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</si>
  <si>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</si>
  <si>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</si>
  <si>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</si>
  <si>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</si>
  <si>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</si>
  <si>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</si>
  <si>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</si>
  <si>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</si>
  <si>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</si>
  <si>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</si>
  <si>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</si>
  <si>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</si>
  <si>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</si>
  <si>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</si>
  <si>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</si>
  <si>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</si>
  <si>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</si>
  <si>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</si>
  <si>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</si>
  <si>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</si>
  <si>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</si>
  <si>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</si>
  <si>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</si>
  <si>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</si>
  <si>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</si>
  <si>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</si>
  <si>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</si>
  <si>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</si>
  <si>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</si>
  <si>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</si>
  <si>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</si>
  <si>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</si>
  <si>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</si>
  <si>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</si>
  <si>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</si>
  <si>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</si>
  <si>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</si>
  <si>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</si>
  <si>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</si>
  <si>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</si>
  <si>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</si>
  <si>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</si>
  <si>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</si>
  <si>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</si>
  <si>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</si>
  <si>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</si>
  <si>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</si>
  <si>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</si>
  <si>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</si>
  <si>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</si>
  <si>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</si>
  <si>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</si>
  <si>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</si>
  <si>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</si>
  <si>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</si>
  <si>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</si>
  <si>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</si>
  <si>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</si>
  <si>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</si>
  <si>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</si>
  <si>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</si>
  <si>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</si>
  <si>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</si>
  <si>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</si>
  <si>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</si>
  <si>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</si>
  <si>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</si>
  <si>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</si>
  <si>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</si>
  <si>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</si>
  <si>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</si>
  <si>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</si>
  <si>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</si>
  <si>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</si>
  <si>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</si>
  <si>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</si>
  <si>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</si>
  <si>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</si>
  <si>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</si>
  <si>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</si>
  <si>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</si>
  <si>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</si>
  <si>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</si>
  <si>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</si>
  <si>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</si>
  <si>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</si>
  <si>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</si>
  <si>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</si>
  <si>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</si>
  <si>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</si>
  <si>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</si>
  <si>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</si>
  <si>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</si>
  <si>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</si>
  <si>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</si>
  <si>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</si>
  <si>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</si>
  <si>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</si>
  <si>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</si>
  <si>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</si>
  <si>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</si>
  <si>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</si>
  <si>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</si>
  <si>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</si>
  <si>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</si>
  <si>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</si>
  <si>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</si>
  <si>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</si>
  <si>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</si>
  <si>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</si>
  <si>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</si>
  <si>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</si>
  <si>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</si>
  <si>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</si>
  <si>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</si>
  <si>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</si>
  <si>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</si>
  <si>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</si>
  <si>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</si>
  <si>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</si>
  <si>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</si>
  <si>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</si>
  <si>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</si>
  <si>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</si>
  <si>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</si>
  <si>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</si>
  <si>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</si>
  <si>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</si>
  <si>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</si>
  <si>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</si>
  <si>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</si>
  <si>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</si>
  <si>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</si>
  <si>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</si>
  <si>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</si>
  <si>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</si>
  <si>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</si>
  <si>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</si>
  <si>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</si>
  <si>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</si>
  <si>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</si>
  <si>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</si>
  <si>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</si>
  <si>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</si>
  <si>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</si>
  <si>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</si>
  <si>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</si>
  <si>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</si>
  <si>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</si>
  <si>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</si>
  <si>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</si>
  <si>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</si>
  <si>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</si>
  <si>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</si>
  <si>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</si>
  <si>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</si>
  <si>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</si>
  <si>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</si>
  <si>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</si>
  <si>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</si>
  <si>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</si>
  <si>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</si>
  <si>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</si>
  <si>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</si>
  <si>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</si>
  <si>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</si>
  <si>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</si>
  <si>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</si>
  <si>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</si>
  <si>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</si>
  <si>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</si>
  <si>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</si>
  <si>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</si>
  <si>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</si>
  <si>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</si>
  <si>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</si>
  <si>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</si>
  <si>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</si>
  <si>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</si>
  <si>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</si>
  <si>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</si>
  <si>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</si>
  <si>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</si>
  <si>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</si>
  <si>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</si>
  <si>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</si>
  <si>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</si>
  <si>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</si>
  <si>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</si>
  <si>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</si>
  <si>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</si>
  <si>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</si>
  <si>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</si>
  <si>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</si>
  <si>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</si>
  <si>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</si>
  <si>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</si>
  <si>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</si>
  <si>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</si>
  <si>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</si>
  <si>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</si>
  <si>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</si>
  <si>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</si>
  <si>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</si>
  <si>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</si>
  <si>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</si>
  <si>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</si>
  <si>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</si>
  <si>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</si>
  <si>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</si>
  <si>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</si>
  <si>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</si>
  <si>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</si>
  <si>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</si>
  <si>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</si>
  <si>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</si>
  <si>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</si>
  <si>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</si>
  <si>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</si>
  <si>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</si>
  <si>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</si>
  <si>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</si>
  <si>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</si>
  <si>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</si>
  <si>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</si>
  <si>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</si>
  <si>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</si>
  <si>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</si>
  <si>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</si>
  <si>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</si>
  <si>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</si>
  <si>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</si>
  <si>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</si>
  <si>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</si>
  <si>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</si>
  <si>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</si>
  <si>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</si>
  <si>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</si>
  <si>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</si>
  <si>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</si>
  <si>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</si>
  <si>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</si>
  <si>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</si>
  <si>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</si>
  <si>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</si>
  <si>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</si>
  <si>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</si>
  <si>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</si>
  <si>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</si>
  <si>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</si>
  <si>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</si>
  <si>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</si>
  <si>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</si>
  <si>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</si>
  <si>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</si>
  <si>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</si>
  <si>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</si>
  <si>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</si>
  <si>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</si>
  <si>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</si>
  <si>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</si>
  <si>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</si>
  <si>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</si>
  <si>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</si>
  <si>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</si>
  <si>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</si>
  <si>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</si>
  <si>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</si>
  <si>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</si>
  <si>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</si>
  <si>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</si>
  <si>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</si>
  <si>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</si>
  <si>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</si>
  <si>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</si>
  <si>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</si>
  <si>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</si>
  <si>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</si>
  <si>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</si>
  <si>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</si>
  <si>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</si>
  <si>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</si>
  <si>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</si>
  <si>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</si>
  <si>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</si>
  <si>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</si>
  <si>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</si>
  <si>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</si>
  <si>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</si>
  <si>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</si>
  <si>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</si>
  <si>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</si>
  <si>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</si>
  <si>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</si>
  <si>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</si>
  <si>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</si>
  <si>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</si>
  <si>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</si>
  <si>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</si>
  <si>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</si>
  <si>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</si>
  <si>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</si>
  <si>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</si>
  <si>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</si>
  <si>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</si>
  <si>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</si>
  <si>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</si>
  <si>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</si>
  <si>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</si>
  <si>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</si>
  <si>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</si>
  <si>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</si>
  <si>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</si>
  <si>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</si>
  <si>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</si>
  <si>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</si>
  <si>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</si>
  <si>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</si>
  <si>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</si>
  <si>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</si>
  <si>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</si>
  <si>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</si>
  <si>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</si>
  <si>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</si>
  <si>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</si>
  <si>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</si>
  <si>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</si>
  <si>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</si>
  <si>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</si>
  <si>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</si>
  <si>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</si>
  <si>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</si>
  <si>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</si>
  <si>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</si>
  <si>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</si>
  <si>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</si>
  <si>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</si>
  <si>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</si>
  <si>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</si>
  <si>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</si>
  <si>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</si>
  <si>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</si>
  <si>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</si>
  <si>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</si>
  <si>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</si>
  <si>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</si>
  <si>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</si>
  <si>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</si>
  <si>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</si>
  <si>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</si>
  <si>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</si>
  <si>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</si>
  <si>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</si>
  <si>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</si>
  <si>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</si>
  <si>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</si>
  <si>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</si>
  <si>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</si>
  <si>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</si>
  <si>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</si>
  <si>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</si>
  <si>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</si>
  <si>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</si>
  <si>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</si>
  <si>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</si>
  <si>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</si>
  <si>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</si>
  <si>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</si>
  <si>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</si>
  <si>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</si>
  <si>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</si>
  <si>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</si>
  <si>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</si>
  <si>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</si>
  <si>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</si>
  <si>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</si>
  <si>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</si>
  <si>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</si>
  <si>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</si>
  <si>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</si>
  <si>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</si>
  <si>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</si>
  <si>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</si>
  <si>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</si>
  <si>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</si>
  <si>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</si>
  <si>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</si>
  <si>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</si>
  <si>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</si>
  <si>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</si>
  <si>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</si>
  <si>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</si>
  <si>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</si>
  <si>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</si>
  <si>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</si>
  <si>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</si>
  <si>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</si>
  <si>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</si>
  <si>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</si>
  <si>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</si>
  <si>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</si>
  <si>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</si>
  <si>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</si>
  <si>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</si>
  <si>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</si>
  <si>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</si>
  <si>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</si>
  <si>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</si>
  <si>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</si>
  <si>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</si>
  <si>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</si>
  <si>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</si>
  <si>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</si>
  <si>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</si>
  <si>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</si>
  <si>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</si>
  <si>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</si>
  <si>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</si>
  <si>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</si>
  <si>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</si>
  <si>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</si>
  <si>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</si>
  <si>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</si>
  <si>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</si>
  <si>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</si>
  <si>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</si>
  <si>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</si>
  <si>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</si>
  <si>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</si>
  <si>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</si>
  <si>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</si>
  <si>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</si>
  <si>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</si>
  <si>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</si>
  <si>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</si>
  <si>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</si>
  <si>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</si>
  <si>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</si>
  <si>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</si>
  <si>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</si>
  <si>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</si>
  <si>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</si>
  <si>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</si>
  <si>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</si>
  <si>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</si>
  <si>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</si>
  <si>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</si>
  <si>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</si>
  <si>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</si>
  <si>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</si>
  <si>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</si>
  <si>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</si>
  <si>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</si>
  <si>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</si>
  <si>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</si>
  <si>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</si>
  <si>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</si>
  <si>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</si>
  <si>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</si>
  <si>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</si>
  <si>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</si>
  <si>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</si>
  <si>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</si>
  <si>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</si>
  <si>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</si>
  <si>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</si>
  <si>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</si>
  <si>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</si>
  <si>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</si>
  <si>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</si>
  <si>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</si>
  <si>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</si>
  <si>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</si>
  <si>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</si>
  <si>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</si>
  <si>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</si>
  <si>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</si>
  <si>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</si>
  <si>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</si>
  <si>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</si>
  <si>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</si>
  <si>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</si>
  <si>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</si>
  <si>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</si>
  <si>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</si>
  <si>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</si>
  <si>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</si>
  <si>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</si>
  <si>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</si>
  <si>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</si>
  <si>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</si>
  <si>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</si>
  <si>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</si>
  <si>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</si>
  <si>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</si>
  <si>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</si>
  <si>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</si>
  <si>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</si>
  <si>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</si>
  <si>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</si>
  <si>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</si>
  <si>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</si>
  <si>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</si>
  <si>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</si>
  <si>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</si>
  <si>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</si>
  <si>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</si>
  <si>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</si>
  <si>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</si>
  <si>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</si>
  <si>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</si>
  <si>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</si>
  <si>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</si>
  <si>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</si>
  <si>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</si>
  <si>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</si>
  <si>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</si>
  <si>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</si>
  <si>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</si>
  <si>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</si>
  <si>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</si>
  <si>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</si>
  <si>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</si>
  <si>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</si>
  <si>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</si>
  <si>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</si>
  <si>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</si>
  <si>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</si>
  <si>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</si>
  <si>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</si>
  <si>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</si>
  <si>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</si>
  <si>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</si>
  <si>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</si>
  <si>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</si>
  <si>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</si>
  <si>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</si>
  <si>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</si>
  <si>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</si>
  <si>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</si>
  <si>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</si>
  <si>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</si>
  <si>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</si>
  <si>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</si>
  <si>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</si>
  <si>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</si>
  <si>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</si>
  <si>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</si>
  <si>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</si>
  <si>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</si>
  <si>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</si>
  <si>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</si>
  <si>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</si>
  <si>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</si>
  <si>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</si>
  <si>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</si>
  <si>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</si>
  <si>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</si>
  <si>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</si>
  <si>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</si>
  <si>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</si>
  <si>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</si>
  <si>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</si>
  <si>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</si>
  <si>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</si>
  <si>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</si>
  <si>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</si>
  <si>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</si>
  <si>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</si>
  <si>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</si>
  <si>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</si>
  <si>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</si>
  <si>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</si>
  <si>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</si>
  <si>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</si>
  <si>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</si>
  <si>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</si>
  <si>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</si>
  <si>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</si>
  <si>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</si>
  <si>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</si>
  <si>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</si>
  <si>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</si>
  <si>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</si>
  <si>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</si>
  <si>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</si>
  <si>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</si>
  <si>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</si>
  <si>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</si>
  <si>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</si>
  <si>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</si>
  <si>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</si>
  <si>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</si>
  <si>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</si>
  <si>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</si>
  <si>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</si>
  <si>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</si>
  <si>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</si>
  <si>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</si>
  <si>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</si>
  <si>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</si>
  <si>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</si>
  <si>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</si>
  <si>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</si>
  <si>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</si>
  <si>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</si>
  <si>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</si>
  <si>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</si>
  <si>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</si>
  <si>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</si>
  <si>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</si>
  <si>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</si>
  <si>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</si>
  <si>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</si>
  <si>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</si>
  <si>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</si>
  <si>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</si>
  <si>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</si>
  <si>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</si>
  <si>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</si>
  <si>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</si>
  <si>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</si>
  <si>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</si>
  <si>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</si>
  <si>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</si>
  <si>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</si>
  <si>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</si>
  <si>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</si>
  <si>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</si>
  <si>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</si>
  <si>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</si>
  <si>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</si>
  <si>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</si>
  <si>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</si>
  <si>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</si>
  <si>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</si>
  <si>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</si>
  <si>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</si>
  <si>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</si>
  <si>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</si>
  <si>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</si>
  <si>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</si>
  <si>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</si>
  <si>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</si>
  <si>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</si>
  <si>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</si>
  <si>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</si>
  <si>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</si>
  <si>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</si>
  <si>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</si>
  <si>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</si>
  <si>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</si>
  <si>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</si>
  <si>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</si>
  <si>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</si>
  <si>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</si>
  <si>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</si>
  <si>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</si>
  <si>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</si>
  <si>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</si>
  <si>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</si>
  <si>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</si>
  <si>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</si>
  <si>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</si>
  <si>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</si>
  <si>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</si>
  <si>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</si>
  <si>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</si>
  <si>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</si>
  <si>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</si>
  <si>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</si>
  <si>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</si>
  <si>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</si>
  <si>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</si>
  <si>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</si>
  <si>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</si>
  <si>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</si>
  <si>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</si>
  <si>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</si>
  <si>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</si>
  <si>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</si>
  <si>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</si>
  <si>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</si>
  <si>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</si>
  <si>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</si>
  <si>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</si>
  <si>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</si>
  <si>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</si>
  <si>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</si>
  <si>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</si>
  <si>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</si>
  <si>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</si>
  <si>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</si>
  <si>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</si>
  <si>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</si>
  <si>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</si>
  <si>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</si>
  <si>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</si>
  <si>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</si>
  <si>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</si>
  <si>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</si>
  <si>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</si>
  <si>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</si>
  <si>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</si>
  <si>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</si>
  <si>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</si>
  <si>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</si>
  <si>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</si>
  <si>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</si>
  <si>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</si>
  <si>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</si>
  <si>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</si>
  <si>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</si>
  <si>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</si>
  <si>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</si>
  <si>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</si>
  <si>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</si>
  <si>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</si>
  <si>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</si>
  <si>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</si>
  <si>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</si>
  <si>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</si>
  <si>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</si>
  <si>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</si>
  <si>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</si>
  <si>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</si>
  <si>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</si>
  <si>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</si>
  <si>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</si>
  <si>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</si>
  <si>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</si>
  <si>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</si>
  <si>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</si>
  <si>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</si>
  <si>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</si>
  <si>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</si>
  <si>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</si>
  <si>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</si>
  <si>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</si>
  <si>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</si>
  <si>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</si>
  <si>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</si>
  <si>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</si>
  <si>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</si>
  <si>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</si>
  <si>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</si>
  <si>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</si>
  <si>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</si>
  <si>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</si>
  <si>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</si>
  <si>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</si>
  <si>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</si>
  <si>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</si>
  <si>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</si>
  <si>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</si>
  <si>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</si>
  <si>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</si>
  <si>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</si>
  <si>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</si>
  <si>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</si>
  <si>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</si>
  <si>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</si>
  <si>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</si>
  <si>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</si>
  <si>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</si>
  <si>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</si>
  <si>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</si>
  <si>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</si>
  <si>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</si>
  <si>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</si>
  <si>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</si>
  <si>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</si>
  <si>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</si>
  <si>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</si>
  <si>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</si>
  <si>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</si>
  <si>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</si>
  <si>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</si>
  <si>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</si>
  <si>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</si>
  <si>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</si>
  <si>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</si>
  <si>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</si>
  <si>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</si>
  <si>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</si>
  <si>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</si>
  <si>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</si>
  <si>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</si>
  <si>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</si>
  <si>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</si>
  <si>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</si>
  <si>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</si>
  <si>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</si>
  <si>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</si>
  <si>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</si>
  <si>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</si>
  <si>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</si>
  <si>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</si>
  <si>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</si>
  <si>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</si>
  <si>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</si>
  <si>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</si>
  <si>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</si>
  <si>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</si>
  <si>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</si>
  <si>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</si>
  <si>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</si>
  <si>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</si>
  <si>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</si>
  <si>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</si>
  <si>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</si>
  <si>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</si>
  <si>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</si>
  <si>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</si>
  <si>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</si>
  <si>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</si>
  <si>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</si>
  <si>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</si>
  <si>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</si>
  <si>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</si>
  <si>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</si>
  <si>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</si>
  <si>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</si>
  <si>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</si>
  <si>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</si>
  <si>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</si>
  <si>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</si>
  <si>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</si>
  <si>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</si>
  <si>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</si>
  <si>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</si>
  <si>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</si>
  <si>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</si>
  <si>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</si>
  <si>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</si>
  <si>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</si>
  <si>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</si>
  <si>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</si>
  <si>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</si>
  <si>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</si>
  <si>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</si>
  <si>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</si>
  <si>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</si>
  <si>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</si>
  <si>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</si>
  <si>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</si>
  <si>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</si>
  <si>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</si>
  <si>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</si>
  <si>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</si>
  <si>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</si>
  <si>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</si>
  <si>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</si>
  <si>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</si>
  <si>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</si>
  <si>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</si>
  <si>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</si>
  <si>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</si>
  <si>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</si>
  <si>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</si>
  <si>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</si>
  <si>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</si>
  <si>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</si>
  <si>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</si>
  <si>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</si>
  <si>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</si>
  <si>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</si>
  <si>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</si>
  <si>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</si>
  <si>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</si>
  <si>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</si>
  <si>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</si>
  <si>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</si>
  <si>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</si>
  <si>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</si>
  <si>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</si>
  <si>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</si>
  <si>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</si>
  <si>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</si>
  <si>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</si>
  <si>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</si>
  <si>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</si>
  <si>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</si>
  <si>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</si>
  <si>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</si>
  <si>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</si>
  <si>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</si>
  <si>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</si>
  <si>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</si>
  <si>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</si>
  <si>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</si>
  <si>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</si>
  <si>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</si>
  <si>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</si>
  <si>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</si>
  <si>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</si>
  <si>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</si>
  <si>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</si>
  <si>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</si>
  <si>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</si>
  <si>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</si>
  <si>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</si>
  <si>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</si>
  <si>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</si>
  <si>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</si>
  <si>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</si>
  <si>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</si>
  <si>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</si>
  <si>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</si>
  <si>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</si>
  <si>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</si>
  <si>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</si>
  <si>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</si>
  <si>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</si>
  <si>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</si>
  <si>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</si>
  <si>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</si>
  <si>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</si>
  <si>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</si>
  <si>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</si>
  <si>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</si>
  <si>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</si>
  <si>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</si>
  <si>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</si>
  <si>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</si>
  <si>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</si>
  <si>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</si>
  <si>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</si>
  <si>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</si>
  <si>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</si>
  <si>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</si>
  <si>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</si>
  <si>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</si>
  <si>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</si>
  <si>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</si>
  <si>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</si>
  <si>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</si>
  <si>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</si>
  <si>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</si>
  <si>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</si>
  <si>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</si>
  <si>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</si>
  <si>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</si>
  <si>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</si>
  <si>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</si>
  <si>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</si>
  <si>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</si>
  <si>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</si>
  <si>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</si>
  <si>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</si>
  <si>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</si>
  <si>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</si>
  <si>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</si>
  <si>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</si>
  <si>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</si>
  <si>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</si>
  <si>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</si>
  <si>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</si>
  <si>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</si>
  <si>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</si>
  <si>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</si>
  <si>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</si>
  <si>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</si>
  <si>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</si>
  <si>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</si>
  <si>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</si>
  <si>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</si>
  <si>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</si>
  <si>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</si>
  <si>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</si>
  <si>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</si>
  <si>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</si>
  <si>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</si>
  <si>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</si>
  <si>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</si>
  <si>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</si>
  <si>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</si>
  <si>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</si>
  <si>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</si>
  <si>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</si>
  <si>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</si>
  <si>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</si>
  <si>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</si>
  <si>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</si>
  <si>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</si>
  <si>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</si>
  <si>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</si>
  <si>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</si>
  <si>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</si>
  <si>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</si>
  <si>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</si>
  <si>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</si>
  <si>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</si>
  <si>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</si>
  <si>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</si>
  <si>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</si>
  <si>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</si>
  <si>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</si>
  <si>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</si>
  <si>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</si>
  <si>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</si>
  <si>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</si>
  <si>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</si>
  <si>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</si>
  <si>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</si>
  <si>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</si>
  <si>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</si>
  <si>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</si>
  <si>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</si>
  <si>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</si>
  <si>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</si>
  <si>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</si>
  <si>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</si>
  <si>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</si>
  <si>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</si>
  <si>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</si>
  <si>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</si>
  <si>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</si>
  <si>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</si>
  <si>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</si>
  <si>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</si>
  <si>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</si>
  <si>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</si>
  <si>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</si>
  <si>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</si>
  <si>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</si>
  <si>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</si>
  <si>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</si>
  <si>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</si>
  <si>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</si>
  <si>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</si>
  <si>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</si>
  <si>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</si>
  <si>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</si>
  <si>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</si>
  <si>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</si>
  <si>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</si>
  <si>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</si>
  <si>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</si>
  <si>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</si>
  <si>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</si>
  <si>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</si>
  <si>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</si>
  <si>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</si>
  <si>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</si>
  <si>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</si>
  <si>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</si>
  <si>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</si>
  <si>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</si>
  <si>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</si>
  <si>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</si>
  <si>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</si>
  <si>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</si>
  <si>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</si>
  <si>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</si>
  <si>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</si>
  <si>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</si>
  <si>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</si>
  <si>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</si>
  <si>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</si>
  <si>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</si>
  <si>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</si>
  <si>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</si>
  <si>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</si>
  <si>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</si>
  <si>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</si>
  <si>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</si>
  <si>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</si>
  <si>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</si>
  <si>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</si>
  <si>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</si>
  <si>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</si>
  <si>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</si>
  <si>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</si>
  <si>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</si>
  <si>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</si>
  <si>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</si>
  <si>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</si>
  <si>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</si>
  <si>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</si>
  <si>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</si>
  <si>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</si>
  <si>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</si>
  <si>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</si>
  <si>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</si>
  <si>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</si>
  <si>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</si>
  <si>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</si>
  <si>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</si>
  <si>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</si>
  <si>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</si>
  <si>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</si>
  <si>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</si>
  <si>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</si>
  <si>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</si>
  <si>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</si>
  <si>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</si>
  <si>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</si>
  <si>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</si>
  <si>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</si>
  <si>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</si>
  <si>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</si>
  <si>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</si>
  <si>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</si>
  <si>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</si>
  <si>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</si>
  <si>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</si>
  <si>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</si>
  <si>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</si>
  <si>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</si>
  <si>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</si>
  <si>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</si>
  <si>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</si>
  <si>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</si>
  <si>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</si>
  <si>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</si>
  <si>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</si>
  <si>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</si>
  <si>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</si>
  <si>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</si>
  <si>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</si>
  <si>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</si>
  <si>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</si>
  <si>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</si>
  <si>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</si>
  <si>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</si>
  <si>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</si>
  <si>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</si>
  <si>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</si>
  <si>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</si>
  <si>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</si>
  <si>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</si>
  <si>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</si>
  <si>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</si>
  <si>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</si>
  <si>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</si>
  <si>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</si>
  <si>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</si>
  <si>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</si>
  <si>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</si>
  <si>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</si>
  <si>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</si>
  <si>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</si>
  <si>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</si>
  <si>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</si>
  <si>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</si>
  <si>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</si>
  <si>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</si>
  <si>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</si>
  <si>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</si>
  <si>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</si>
  <si>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</si>
  <si>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</si>
  <si>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</si>
  <si>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</si>
  <si>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</si>
  <si>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</si>
  <si>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</si>
  <si>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</si>
  <si>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</si>
  <si>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</si>
  <si>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</si>
  <si>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</si>
  <si>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</si>
  <si>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</si>
  <si>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</si>
  <si>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</si>
  <si>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</si>
  <si>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</si>
  <si>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</si>
  <si>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</si>
  <si>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</si>
  <si>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</si>
  <si>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</si>
  <si>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</si>
  <si>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</si>
  <si>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</si>
  <si>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</si>
  <si>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</si>
  <si>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</si>
  <si>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</si>
  <si>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</si>
  <si>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</si>
  <si>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</si>
  <si>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</si>
  <si>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</si>
  <si>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</si>
  <si>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</si>
  <si>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</si>
  <si>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</si>
  <si>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</si>
  <si>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</si>
  <si>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</si>
  <si>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</si>
  <si>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</si>
  <si>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</si>
  <si>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</si>
  <si>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</si>
  <si>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</si>
  <si>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</si>
  <si>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</si>
  <si>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</si>
  <si>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</si>
  <si>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</si>
  <si>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</si>
  <si>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</si>
  <si>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</si>
  <si>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</si>
  <si>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</si>
  <si>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</si>
  <si>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</si>
  <si>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</si>
  <si>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</si>
  <si>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</si>
  <si>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</si>
  <si>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</si>
  <si>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</si>
  <si>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</si>
  <si>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</si>
  <si>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</si>
  <si>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</si>
  <si>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</si>
  <si>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</si>
  <si>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</si>
  <si>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</si>
  <si>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</si>
  <si>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</si>
  <si>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</si>
  <si>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</si>
  <si>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</si>
  <si>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</si>
  <si>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</si>
  <si>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</si>
  <si>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</si>
  <si>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</si>
  <si>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</si>
  <si>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</si>
  <si>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</si>
  <si>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</si>
  <si>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</si>
  <si>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</si>
  <si>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</si>
  <si>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</si>
  <si>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</si>
  <si>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</si>
  <si>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</si>
  <si>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</si>
  <si>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</si>
  <si>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</si>
  <si>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</si>
  <si>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</si>
  <si>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</si>
  <si>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</si>
  <si>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</si>
  <si>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</si>
  <si>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</si>
  <si>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</si>
  <si>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</si>
  <si>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</si>
  <si>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</si>
  <si>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</si>
  <si>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</si>
  <si>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</si>
  <si>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</si>
  <si>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</si>
  <si>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</si>
  <si>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</si>
  <si>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</si>
  <si>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</si>
  <si>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</si>
  <si>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</si>
  <si>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</si>
  <si>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</si>
  <si>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</si>
  <si>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</si>
  <si>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</si>
  <si>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</si>
  <si>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</si>
  <si>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</si>
  <si>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</si>
  <si>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</si>
  <si>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</si>
  <si>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</si>
  <si>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</si>
  <si>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</si>
  <si>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</si>
  <si>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</si>
  <si>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</si>
  <si>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</si>
  <si>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</si>
  <si>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</si>
  <si>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</si>
  <si>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</si>
  <si>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</si>
  <si>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</si>
  <si>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</si>
  <si>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</si>
  <si>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</si>
  <si>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</si>
  <si>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</si>
  <si>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</si>
  <si>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</si>
  <si>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</si>
  <si>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</si>
  <si>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</si>
  <si>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</si>
  <si>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</si>
  <si>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</si>
  <si>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</si>
  <si>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</si>
  <si>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</si>
  <si>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</si>
  <si>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</si>
  <si>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</si>
  <si>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</si>
  <si>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</si>
  <si>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</si>
  <si>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</si>
  <si>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</si>
  <si>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</si>
  <si>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</si>
  <si>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</si>
  <si>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</si>
  <si>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</si>
  <si>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</si>
  <si>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</si>
  <si>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</si>
  <si>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</si>
  <si>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</si>
  <si>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</si>
  <si>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</si>
  <si>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</si>
  <si>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</si>
  <si>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</si>
  <si>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</si>
  <si>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</si>
  <si>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</si>
  <si>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</si>
  <si>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</si>
  <si>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</si>
  <si>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</si>
  <si>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</si>
  <si>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</si>
  <si>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</si>
  <si>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</si>
  <si>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</si>
  <si>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</si>
  <si>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</si>
  <si>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</si>
  <si>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</si>
  <si>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</si>
  <si>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</si>
  <si>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</si>
  <si>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</si>
  <si>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</si>
  <si>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</si>
  <si>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</si>
  <si>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</si>
  <si>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</si>
  <si>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</si>
  <si>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</si>
  <si>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</si>
  <si>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</si>
  <si>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</si>
  <si>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</si>
  <si>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</si>
  <si>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</si>
  <si>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</si>
  <si>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</si>
  <si>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</si>
  <si>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</si>
  <si>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</si>
  <si>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</si>
  <si>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</si>
  <si>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</si>
  <si>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</si>
  <si>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</si>
  <si>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</si>
  <si>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</si>
  <si>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</si>
  <si>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</si>
  <si>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</si>
  <si>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</si>
  <si>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</si>
  <si>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</si>
  <si>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</si>
  <si>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</si>
  <si>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</si>
  <si>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</si>
  <si>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</si>
  <si>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</si>
  <si>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</si>
  <si>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</si>
  <si>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</si>
  <si>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</si>
  <si>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</si>
  <si>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</si>
  <si>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</si>
  <si>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</si>
  <si>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</si>
  <si>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</si>
  <si>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</si>
  <si>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</si>
  <si>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</si>
  <si>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</si>
  <si>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</si>
  <si>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</si>
  <si>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</si>
  <si>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</si>
  <si>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</si>
  <si>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</si>
  <si>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</si>
  <si>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</si>
  <si>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</si>
  <si>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</si>
  <si>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</si>
  <si>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</si>
  <si>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</si>
  <si>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</si>
  <si>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</si>
  <si>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</si>
  <si>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</si>
  <si>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</si>
  <si>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</si>
  <si>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</si>
  <si>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</si>
  <si>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</si>
  <si>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</si>
  <si>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</si>
  <si>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</si>
  <si>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</si>
  <si>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</si>
  <si>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</si>
  <si>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</si>
  <si>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</si>
  <si>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</si>
  <si>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</si>
  <si>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</si>
  <si>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</si>
  <si>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</si>
  <si>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</si>
  <si>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</si>
  <si>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</si>
  <si>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</si>
  <si>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</si>
  <si>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</si>
  <si>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</si>
  <si>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</si>
  <si>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</si>
  <si>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</si>
  <si>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</si>
  <si>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</si>
  <si>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</si>
  <si>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</si>
  <si>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</si>
  <si>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</si>
  <si>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</si>
  <si>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</si>
  <si>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</si>
  <si>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</si>
  <si>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</si>
  <si>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</si>
  <si>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</si>
  <si>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</si>
  <si>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</si>
  <si>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</si>
  <si>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</si>
  <si>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</si>
  <si>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</si>
  <si>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</si>
  <si>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</si>
  <si>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</si>
  <si>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</si>
  <si>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</si>
  <si>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</si>
  <si>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</si>
  <si>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</si>
  <si>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</si>
  <si>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</si>
  <si>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</si>
  <si>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</si>
  <si>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</si>
  <si>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</si>
  <si>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</si>
  <si>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</si>
  <si>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</si>
  <si>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</si>
  <si>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</si>
  <si>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</si>
  <si>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</si>
  <si>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</si>
  <si>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</si>
  <si>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</si>
  <si>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</si>
  <si>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</si>
  <si>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</si>
  <si>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</si>
  <si>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</si>
  <si>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</si>
  <si>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</si>
  <si>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</si>
  <si>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</si>
  <si>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</si>
  <si>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</si>
  <si>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</si>
  <si>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</si>
  <si>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</si>
  <si>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</si>
  <si>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</si>
  <si>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</si>
  <si>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</si>
  <si>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</si>
  <si>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</si>
  <si>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</si>
  <si>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</si>
  <si>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</si>
  <si>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</si>
  <si>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</si>
  <si>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</si>
  <si>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</si>
  <si>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</si>
  <si>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</si>
  <si>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</si>
  <si>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</si>
  <si>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</si>
  <si>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</si>
  <si>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</si>
  <si>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</si>
  <si>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</si>
  <si>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</si>
  <si>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</si>
  <si>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</si>
  <si>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</si>
  <si>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</si>
  <si>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</si>
  <si>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</si>
  <si>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</si>
  <si>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</si>
  <si>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</si>
  <si>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</si>
  <si>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</si>
  <si>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</si>
  <si>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</si>
  <si>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</si>
  <si>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</si>
  <si>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</si>
  <si>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</si>
  <si>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</si>
  <si>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</si>
  <si>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</si>
  <si>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</si>
  <si>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</si>
  <si>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</si>
  <si>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</si>
  <si>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</si>
  <si>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</si>
  <si>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</si>
  <si>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</si>
  <si>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</si>
  <si>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</si>
  <si>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</si>
  <si>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</si>
  <si>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</si>
  <si>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</si>
  <si>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</si>
  <si>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</si>
  <si>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</si>
  <si>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</si>
  <si>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</si>
  <si>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</si>
  <si>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</si>
  <si>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</si>
  <si>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</si>
  <si>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</si>
  <si>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</si>
  <si>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</si>
  <si>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</si>
  <si>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</si>
  <si>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</si>
  <si>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</si>
  <si>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</si>
  <si>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</si>
  <si>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</si>
  <si>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</si>
  <si>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</si>
  <si>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</si>
  <si>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</si>
  <si>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</si>
  <si>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</si>
  <si>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</si>
  <si>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</si>
  <si>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</si>
  <si>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</si>
  <si>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</si>
  <si>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</si>
  <si>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</si>
  <si>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</si>
  <si>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</si>
  <si>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</si>
  <si>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</si>
  <si>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</si>
  <si>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</si>
  <si>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</si>
  <si>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</si>
  <si>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</si>
  <si>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</si>
  <si>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</si>
  <si>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</si>
  <si>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</si>
  <si>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</si>
  <si>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</si>
  <si>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</si>
  <si>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</si>
  <si>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</si>
  <si>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</si>
  <si>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</si>
  <si>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</si>
  <si>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</si>
  <si>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</si>
  <si>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</si>
  <si>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</si>
  <si>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</si>
  <si>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</si>
  <si>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</si>
  <si>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</si>
  <si>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</si>
  <si>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</si>
  <si>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</si>
  <si>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</si>
  <si>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</si>
  <si>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</si>
  <si>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</si>
  <si>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</si>
  <si>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</si>
  <si>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</si>
  <si>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</si>
  <si>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</si>
  <si>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</si>
  <si>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</si>
  <si>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</si>
  <si>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</si>
  <si>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</si>
  <si>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</si>
  <si>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</si>
  <si>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</si>
  <si>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</si>
  <si>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</si>
  <si>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</si>
  <si>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</si>
  <si>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</si>
  <si>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</si>
  <si>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</si>
  <si>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</si>
  <si>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</si>
  <si>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</si>
  <si>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</si>
  <si>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</si>
  <si>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</si>
  <si>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</si>
  <si>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</si>
  <si>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</si>
  <si>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</si>
  <si>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</si>
  <si>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</si>
  <si>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</si>
  <si>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</si>
  <si>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</si>
  <si>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</si>
  <si>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</si>
  <si>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</si>
  <si>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</si>
  <si>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</si>
  <si>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</si>
  <si>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</si>
  <si>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</si>
  <si>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</si>
  <si>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</si>
  <si>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</si>
  <si>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</si>
  <si>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</si>
  <si>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</si>
  <si>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</si>
  <si>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</si>
  <si>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</si>
  <si>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</si>
  <si>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</si>
  <si>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</si>
  <si>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</si>
  <si>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</si>
  <si>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</si>
  <si>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</si>
  <si>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</si>
  <si>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</si>
  <si>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</si>
  <si>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</si>
  <si>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</si>
  <si>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</si>
  <si>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</si>
  <si>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</si>
  <si>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</si>
  <si>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</si>
  <si>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</si>
  <si>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</si>
  <si>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</si>
  <si>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</si>
  <si>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</si>
  <si>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</si>
  <si>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</si>
  <si>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</si>
  <si>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</si>
  <si>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</si>
  <si>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</si>
  <si>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</si>
  <si>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</si>
  <si>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</si>
  <si>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</si>
  <si>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</si>
  <si>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</si>
  <si>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</si>
  <si>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</si>
  <si>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</si>
  <si>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</si>
  <si>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</si>
  <si>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</si>
  <si>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</si>
  <si>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</si>
  <si>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</si>
  <si>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</si>
  <si>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</si>
  <si>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</si>
  <si>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</si>
  <si>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</si>
  <si>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</si>
  <si>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</si>
  <si>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</si>
  <si>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</si>
  <si>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</si>
  <si>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</si>
  <si>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</si>
  <si>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</si>
  <si>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</si>
  <si>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</si>
  <si>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</si>
  <si>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</si>
  <si>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</si>
  <si>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</si>
  <si>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</si>
  <si>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</si>
  <si>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</si>
  <si>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</si>
  <si>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</si>
  <si>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</si>
  <si>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</si>
  <si>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</si>
  <si>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</si>
  <si>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</si>
  <si>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</si>
  <si>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</si>
  <si>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</si>
  <si>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</si>
  <si>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</si>
  <si>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</si>
  <si>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</si>
  <si>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</si>
  <si>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</si>
  <si>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</si>
  <si>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</si>
  <si>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</si>
  <si>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</si>
  <si>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</si>
  <si>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</si>
  <si>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</si>
  <si>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</si>
  <si>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</si>
  <si>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</si>
  <si>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</si>
  <si>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</si>
  <si>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</si>
  <si>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</si>
  <si>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</si>
  <si>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</si>
  <si>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</si>
  <si>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</si>
  <si>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</si>
  <si>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</si>
  <si>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</si>
  <si>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</si>
  <si>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</si>
  <si>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</si>
  <si>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</si>
  <si>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</si>
  <si>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</si>
  <si>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</si>
  <si>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</si>
  <si>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</si>
  <si>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</si>
  <si>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</si>
  <si>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</si>
  <si>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</si>
  <si>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</si>
  <si>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</si>
  <si>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</si>
  <si>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</si>
  <si>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</si>
  <si>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</si>
  <si>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</si>
  <si>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</si>
  <si>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</si>
  <si>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</si>
  <si>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</si>
  <si>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</si>
  <si>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</si>
  <si>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</si>
  <si>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</si>
  <si>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</si>
  <si>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</si>
  <si>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</si>
  <si>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</si>
  <si>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</si>
  <si>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</si>
  <si>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</si>
  <si>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</si>
  <si>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</si>
  <si>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</si>
  <si>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</si>
  <si>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</si>
  <si>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</si>
  <si>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</si>
  <si>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</si>
  <si>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</si>
  <si>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</si>
  <si>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</si>
  <si>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</si>
  <si>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</si>
  <si>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</si>
  <si>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</si>
  <si>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</si>
  <si>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</si>
  <si>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</si>
  <si>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</si>
  <si>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</si>
  <si>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</si>
  <si>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</si>
  <si>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</si>
  <si>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</si>
  <si>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</si>
  <si>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</si>
  <si>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</si>
  <si>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</si>
  <si>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</si>
  <si>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</si>
  <si>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</si>
  <si>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</si>
  <si>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</si>
  <si>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</si>
  <si>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</si>
  <si>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</si>
  <si>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</si>
  <si>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</si>
  <si>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</si>
  <si>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</si>
  <si>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</si>
  <si>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</si>
  <si>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</si>
  <si>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</si>
  <si>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</si>
  <si>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</si>
  <si>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</si>
  <si>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</si>
  <si>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</si>
  <si>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</si>
  <si>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</si>
  <si>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</si>
  <si>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</si>
  <si>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</si>
  <si>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</si>
  <si>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</si>
  <si>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</si>
  <si>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</si>
  <si>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</si>
  <si>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</si>
  <si>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</si>
  <si>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</si>
  <si>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</si>
  <si>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</si>
  <si>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</si>
  <si>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</si>
  <si>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</si>
  <si>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</si>
  <si>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</si>
  <si>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</si>
  <si>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</si>
  <si>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</si>
  <si>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</si>
  <si>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</si>
  <si>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</si>
  <si>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</si>
  <si>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</si>
  <si>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</si>
  <si>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</si>
  <si>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</si>
  <si>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</si>
  <si>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</si>
  <si>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</si>
  <si>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</si>
  <si>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</si>
  <si>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</si>
  <si>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</si>
  <si>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</si>
  <si>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</si>
  <si>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</si>
  <si>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</si>
  <si>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</si>
  <si>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</si>
  <si>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</si>
  <si>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</si>
  <si>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</si>
  <si>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</si>
  <si>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</si>
  <si>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</si>
  <si>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</si>
  <si>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</si>
  <si>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</si>
  <si>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</si>
  <si>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</si>
  <si>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</si>
  <si>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</si>
  <si>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</si>
  <si>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</si>
  <si>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</si>
  <si>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</si>
  <si>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</si>
  <si>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</si>
  <si>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</si>
  <si>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</si>
  <si>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</si>
  <si>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</si>
  <si>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</si>
  <si>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</si>
  <si>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</si>
  <si>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</si>
  <si>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</si>
  <si>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</si>
  <si>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</si>
  <si>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</si>
  <si>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</si>
  <si>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</si>
  <si>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</si>
  <si>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</si>
  <si>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</si>
  <si>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</si>
  <si>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</si>
  <si>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</si>
  <si>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</si>
  <si>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</si>
  <si>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</si>
  <si>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</si>
  <si>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</si>
  <si>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</si>
  <si>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</si>
  <si>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</si>
  <si>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</si>
  <si>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</si>
  <si>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</si>
  <si>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</si>
  <si>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</si>
  <si>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</si>
  <si>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</si>
  <si>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</si>
  <si>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</si>
  <si>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</si>
  <si>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</si>
  <si>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</si>
  <si>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</si>
  <si>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</si>
  <si>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</si>
  <si>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</si>
  <si>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</si>
  <si>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</si>
  <si>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</si>
  <si>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</si>
  <si>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</si>
  <si>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</si>
  <si>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</si>
  <si>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</si>
  <si>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</si>
  <si>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</si>
  <si>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</si>
  <si>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</si>
  <si>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</si>
  <si>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</si>
  <si>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</si>
  <si>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</si>
  <si>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</si>
  <si>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</si>
  <si>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</si>
  <si>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</si>
  <si>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</si>
  <si>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</si>
  <si>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</si>
  <si>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</si>
  <si>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</si>
  <si>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</si>
  <si>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</si>
  <si>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</si>
  <si>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</si>
  <si>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</si>
  <si>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</si>
  <si>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</si>
  <si>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</si>
  <si>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</si>
  <si>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</si>
  <si>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</si>
  <si>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</si>
  <si>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</si>
  <si>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</si>
  <si>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</si>
  <si>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</si>
  <si>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</si>
  <si>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</si>
  <si>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</si>
  <si>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</si>
  <si>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</si>
  <si>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</si>
  <si>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</si>
  <si>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</si>
  <si>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</si>
  <si>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</si>
  <si>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</si>
  <si>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</si>
  <si>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</si>
  <si>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</si>
  <si>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</si>
  <si>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</si>
  <si>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</si>
  <si>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</si>
  <si>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</si>
  <si>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</si>
  <si>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</si>
  <si>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</si>
  <si>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</si>
  <si>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</si>
  <si>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</si>
  <si>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</si>
  <si>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</si>
  <si>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</si>
  <si>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</si>
  <si>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</si>
  <si>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</si>
  <si>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</si>
  <si>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</si>
  <si>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</si>
  <si>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</si>
  <si>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</si>
  <si>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</si>
  <si>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</si>
  <si>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</si>
  <si>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</si>
  <si>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</si>
  <si>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</si>
  <si>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</si>
  <si>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</si>
  <si>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</si>
  <si>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</si>
  <si>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</si>
  <si>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</si>
  <si>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</si>
  <si>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</si>
  <si>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</si>
  <si>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</si>
  <si>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</si>
  <si>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</si>
  <si>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</si>
  <si>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</si>
  <si>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</si>
  <si>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</si>
  <si>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</si>
  <si>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</si>
  <si>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</si>
  <si>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</si>
  <si>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</si>
  <si>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</si>
  <si>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</si>
  <si>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</si>
  <si>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</si>
  <si>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</si>
  <si>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</si>
  <si>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</si>
  <si>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</si>
  <si>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</si>
  <si>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</si>
  <si>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</si>
  <si>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</si>
  <si>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</si>
  <si>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</si>
  <si>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</si>
  <si>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</si>
  <si>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</si>
  <si>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</si>
  <si>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</si>
  <si>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</si>
  <si>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</si>
  <si>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</si>
  <si>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</si>
  <si>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</si>
  <si>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</si>
  <si>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</si>
  <si>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</si>
  <si>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</si>
  <si>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</si>
  <si>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</si>
  <si>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</si>
  <si>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</si>
  <si>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</si>
  <si>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</si>
  <si>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</si>
  <si>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</si>
  <si>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</si>
  <si>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</si>
  <si>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</si>
  <si>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</si>
  <si>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</si>
  <si>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</si>
  <si>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</si>
  <si>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</si>
  <si>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</si>
  <si>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</si>
  <si>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</si>
  <si>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</si>
  <si>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</si>
  <si>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</si>
  <si>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</si>
  <si>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</si>
  <si>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</si>
  <si>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</si>
  <si>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</si>
  <si>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</si>
  <si>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</si>
  <si>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</si>
  <si>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</si>
  <si>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</si>
  <si>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</si>
  <si>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</si>
  <si>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</si>
  <si>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</si>
  <si>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</si>
  <si>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</si>
  <si>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</si>
  <si>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</si>
  <si>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</si>
  <si>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</si>
  <si>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</si>
  <si>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</si>
  <si>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</si>
  <si>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</si>
  <si>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</si>
  <si>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</si>
  <si>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</si>
  <si>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</si>
  <si>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</si>
  <si>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</si>
  <si>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</si>
  <si>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</si>
  <si>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</si>
  <si>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</si>
  <si>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</si>
  <si>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</si>
  <si>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</si>
  <si>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</si>
  <si>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</si>
  <si>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</si>
  <si>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</si>
  <si>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</si>
  <si>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</si>
  <si>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</si>
  <si>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</si>
  <si>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</si>
  <si>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</si>
  <si>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</si>
  <si>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</si>
  <si>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</si>
  <si>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</si>
  <si>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</si>
  <si>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</si>
  <si>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</si>
  <si>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</si>
  <si>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</si>
  <si>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</si>
  <si>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</si>
  <si>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</si>
  <si>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</si>
  <si>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</si>
  <si>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</si>
  <si>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</si>
  <si>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</si>
  <si>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</si>
  <si>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</si>
  <si>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</si>
  <si>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</si>
  <si>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</si>
  <si>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</si>
  <si>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</si>
  <si>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</si>
  <si>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</si>
  <si>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</si>
  <si>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</si>
  <si>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</si>
  <si>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</si>
  <si>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</si>
  <si>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</si>
  <si>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</si>
  <si>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</si>
  <si>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</si>
  <si>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</si>
  <si>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</si>
  <si>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</si>
  <si>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</si>
  <si>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</si>
  <si>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</si>
  <si>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</si>
  <si>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</si>
  <si>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</si>
  <si>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</si>
  <si>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</si>
  <si>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</si>
  <si>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</si>
  <si>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</si>
  <si>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</si>
  <si>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</si>
  <si>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</si>
  <si>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</si>
  <si>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</si>
  <si>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</si>
  <si>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</si>
  <si>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</si>
  <si>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</si>
  <si>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</si>
  <si>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</si>
  <si>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</si>
  <si>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</si>
  <si>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</si>
  <si>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</si>
  <si>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</si>
  <si>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</si>
  <si>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</si>
  <si>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</si>
  <si>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</si>
  <si>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</si>
  <si>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</si>
  <si>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</si>
  <si>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</si>
  <si>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</si>
  <si>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</si>
  <si>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</si>
  <si>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</si>
  <si>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</si>
  <si>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</si>
  <si>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</si>
  <si>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</si>
  <si>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</si>
  <si>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</si>
  <si>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</si>
  <si>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</si>
  <si>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</si>
  <si>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</si>
  <si>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</si>
  <si>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</si>
  <si>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</si>
  <si>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</si>
  <si>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</si>
  <si>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</si>
  <si>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</si>
  <si>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</si>
  <si>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</si>
  <si>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</si>
  <si>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</si>
  <si>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</si>
  <si>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</si>
  <si>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</si>
  <si>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</si>
  <si>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</si>
  <si>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</si>
  <si>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</si>
  <si>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</si>
  <si>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</si>
  <si>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</si>
  <si>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</si>
  <si>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</si>
  <si>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</si>
  <si>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</si>
  <si>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</si>
  <si>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</si>
  <si>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</si>
  <si>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</si>
  <si>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</si>
  <si>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</si>
  <si>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</si>
  <si>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</si>
  <si>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</si>
  <si>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</si>
  <si>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</si>
  <si>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</si>
  <si>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</si>
  <si>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</si>
  <si>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</si>
  <si>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</si>
  <si>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</si>
  <si>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</si>
  <si>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</si>
  <si>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</si>
  <si>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</si>
  <si>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</si>
  <si>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</si>
  <si>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</si>
  <si>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</si>
  <si>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</si>
  <si>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</si>
  <si>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</si>
  <si>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</si>
  <si>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</si>
  <si>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</si>
  <si>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</si>
  <si>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</si>
  <si>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</si>
  <si>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</si>
  <si>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</si>
  <si>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</si>
  <si>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</si>
  <si>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</si>
  <si>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</si>
  <si>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</si>
  <si>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</si>
  <si>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</si>
  <si>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</si>
  <si>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</si>
  <si>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</si>
  <si>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</si>
  <si>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</si>
  <si>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</si>
  <si>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</si>
  <si>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</si>
  <si>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</si>
  <si>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</si>
  <si>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</si>
  <si>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</si>
  <si>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</si>
  <si>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</si>
  <si>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</si>
  <si>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</si>
  <si>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</si>
  <si>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</si>
  <si>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</si>
  <si>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</si>
  <si>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</si>
  <si>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</si>
  <si>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</si>
  <si>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</si>
  <si>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</si>
  <si>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</si>
  <si>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</si>
  <si>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</si>
  <si>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</si>
  <si>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</si>
  <si>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</si>
  <si>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</si>
  <si>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</si>
  <si>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</si>
  <si>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</si>
  <si>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</si>
  <si>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</si>
  <si>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</si>
  <si>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</si>
  <si>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</si>
  <si>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</si>
  <si>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</si>
  <si>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</si>
  <si>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</si>
  <si>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</si>
  <si>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</si>
  <si>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</si>
  <si>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</si>
  <si>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</si>
  <si>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</si>
  <si>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</si>
  <si>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</si>
  <si>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</si>
  <si>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</si>
  <si>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</si>
  <si>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</si>
  <si>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</si>
  <si>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</si>
  <si>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</si>
  <si>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</si>
  <si>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</si>
  <si>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</si>
  <si>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</si>
  <si>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</si>
  <si>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</si>
  <si>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</si>
  <si>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</si>
  <si>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</si>
  <si>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</si>
  <si>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</si>
  <si>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</si>
  <si>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</si>
  <si>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</si>
  <si>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</si>
  <si>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</si>
  <si>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</si>
  <si>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</si>
  <si>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</si>
  <si>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</si>
  <si>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</si>
  <si>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</si>
  <si>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</si>
  <si>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</si>
  <si>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</si>
  <si>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</si>
  <si>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</si>
  <si>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</si>
  <si>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</si>
  <si>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</si>
  <si>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</si>
  <si>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</si>
  <si>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</si>
  <si>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</si>
  <si>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</si>
  <si>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</si>
  <si>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</si>
  <si>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</si>
  <si>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</si>
  <si>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</si>
  <si>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</si>
  <si>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</si>
  <si>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</si>
  <si>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</si>
  <si>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</si>
  <si>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</si>
  <si>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</si>
  <si>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</si>
  <si>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</si>
  <si>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</si>
  <si>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</si>
  <si>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</si>
  <si>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</si>
  <si>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</si>
  <si>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</si>
  <si>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</si>
  <si>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</si>
  <si>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</si>
  <si>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</si>
  <si>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</si>
  <si>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</si>
  <si>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</si>
  <si>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</si>
  <si>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</si>
  <si>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</si>
  <si>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</si>
  <si>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</si>
  <si>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</si>
  <si>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</si>
  <si>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</si>
  <si>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</si>
  <si>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</si>
  <si>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</si>
  <si>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</si>
  <si>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</si>
  <si>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</si>
  <si>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</si>
  <si>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</si>
  <si>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</si>
  <si>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</si>
  <si>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</si>
  <si>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</si>
  <si>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</si>
  <si>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</si>
  <si>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</si>
  <si>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</si>
  <si>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</si>
  <si>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</si>
  <si>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</si>
  <si>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</si>
  <si>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</si>
  <si>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</si>
  <si>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</si>
  <si>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</si>
  <si>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</si>
  <si>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</si>
  <si>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</si>
  <si>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</si>
  <si>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</si>
  <si>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</si>
  <si>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</si>
  <si>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</si>
  <si>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</si>
  <si>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</si>
  <si>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</si>
  <si>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</si>
  <si>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</si>
  <si>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</si>
  <si>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</si>
  <si>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</si>
  <si>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</si>
  <si>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</si>
  <si>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</si>
  <si>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</si>
  <si>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</si>
  <si>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</si>
  <si>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</si>
  <si>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</si>
  <si>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</si>
  <si>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</si>
  <si>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</si>
  <si>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</si>
  <si>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</si>
  <si>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</si>
  <si>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</si>
  <si>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</si>
  <si>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</si>
  <si>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</si>
  <si>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</si>
  <si>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</si>
  <si>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</si>
  <si>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</si>
  <si>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</si>
  <si>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</si>
  <si>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</si>
  <si>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</si>
  <si>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</si>
  <si>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</si>
  <si>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</si>
  <si>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</si>
  <si>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</si>
  <si>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</si>
  <si>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</si>
  <si>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</si>
  <si>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</si>
  <si>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</si>
  <si>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</si>
  <si>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</si>
  <si>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</si>
  <si>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</si>
  <si>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</si>
  <si>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</si>
  <si>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</si>
  <si>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</si>
  <si>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</si>
  <si>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</si>
  <si>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</si>
  <si>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</si>
  <si>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</si>
  <si>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</si>
  <si>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</si>
  <si>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</si>
  <si>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</si>
  <si>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</si>
  <si>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</si>
  <si>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</si>
  <si>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</si>
  <si>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</si>
  <si>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</si>
  <si>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</si>
  <si>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</si>
  <si>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</si>
  <si>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</si>
  <si>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</si>
  <si>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</si>
  <si>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</si>
  <si>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</si>
  <si>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</si>
  <si>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</si>
  <si>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</si>
  <si>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</si>
  <si>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</si>
  <si>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</si>
  <si>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</si>
  <si>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</si>
  <si>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</si>
  <si>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</si>
  <si>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</si>
  <si>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</si>
  <si>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</si>
  <si>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</si>
  <si>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</si>
  <si>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</si>
  <si>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</si>
  <si>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</si>
  <si>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</si>
  <si>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</si>
  <si>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</si>
  <si>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</si>
  <si>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</si>
  <si>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</si>
  <si>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</si>
  <si>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</si>
  <si>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</si>
  <si>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</si>
  <si>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</si>
  <si>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</si>
  <si>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</si>
  <si>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</si>
  <si>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</si>
  <si>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</si>
  <si>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</si>
  <si>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</si>
  <si>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</si>
  <si>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</si>
  <si>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</si>
  <si>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</si>
  <si>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</si>
  <si>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</si>
  <si>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</si>
  <si>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</si>
  <si>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</si>
  <si>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</si>
  <si>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</si>
  <si>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</si>
  <si>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</si>
  <si>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</si>
  <si>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</si>
  <si>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</si>
  <si>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</si>
  <si>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</si>
  <si>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</si>
  <si>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</si>
  <si>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</si>
  <si>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</si>
  <si>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</si>
  <si>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</si>
  <si>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</si>
  <si>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</si>
  <si>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</si>
  <si>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</si>
  <si>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</si>
  <si>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</si>
  <si>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</si>
  <si>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</si>
  <si>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</si>
  <si>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</si>
  <si>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</si>
  <si>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</si>
  <si>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</si>
  <si>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</si>
  <si>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</si>
  <si>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</si>
  <si>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</si>
  <si>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</si>
  <si>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</si>
  <si>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</si>
  <si>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</si>
  <si>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</si>
  <si>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</si>
  <si>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</si>
  <si>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</si>
  <si>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</si>
  <si>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</si>
  <si>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</si>
  <si>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</si>
  <si>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</si>
  <si>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</si>
  <si>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</si>
  <si>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</si>
  <si>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</si>
  <si>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</si>
  <si>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</si>
  <si>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</si>
  <si>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</si>
  <si>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</si>
  <si>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</si>
  <si>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</si>
  <si>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</si>
  <si>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</si>
  <si>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</si>
  <si>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</si>
  <si>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</si>
  <si>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</si>
  <si>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</si>
  <si>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</si>
  <si>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</si>
  <si>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</si>
  <si>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</si>
  <si>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</si>
  <si>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</si>
  <si>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</si>
  <si>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</si>
  <si>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</si>
  <si>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</si>
  <si>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</si>
  <si>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</si>
  <si>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</si>
  <si>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</si>
  <si>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</si>
  <si>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</si>
  <si>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</si>
  <si>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</si>
  <si>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</si>
  <si>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</si>
  <si>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</si>
  <si>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</si>
  <si>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</si>
  <si>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</si>
  <si>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</si>
  <si>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</si>
  <si>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</si>
  <si>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</si>
  <si>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</si>
  <si>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</si>
  <si>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</si>
  <si>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</si>
  <si>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</si>
  <si>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</si>
  <si>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</si>
  <si>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</si>
  <si>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</si>
  <si>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</si>
  <si>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</si>
  <si>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</si>
  <si>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</si>
  <si>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</si>
  <si>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</si>
  <si>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</si>
  <si>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</si>
  <si>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</si>
  <si>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</si>
  <si>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</si>
  <si>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</si>
  <si>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</si>
  <si>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</si>
  <si>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</si>
  <si>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</si>
  <si>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</si>
  <si>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</si>
  <si>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</si>
  <si>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</si>
  <si>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</si>
  <si>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</si>
  <si>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</si>
  <si>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</si>
  <si>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</si>
  <si>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</si>
  <si>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</si>
  <si>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</si>
  <si>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</si>
  <si>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</si>
  <si>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</si>
  <si>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</si>
  <si>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</si>
  <si>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</si>
  <si>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</si>
  <si>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</si>
  <si>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</si>
  <si>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</si>
  <si>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</si>
  <si>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</si>
  <si>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</si>
  <si>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</si>
  <si>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</si>
  <si>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</si>
  <si>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</si>
  <si>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</si>
  <si>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</si>
  <si>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</si>
  <si>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</si>
  <si>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</si>
  <si>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</si>
  <si>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</si>
  <si>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</si>
  <si>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</si>
  <si>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</si>
  <si>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</si>
  <si>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</si>
  <si>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</si>
  <si>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</si>
  <si>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</si>
  <si>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</si>
  <si>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</si>
  <si>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</si>
  <si>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</si>
  <si>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</si>
  <si>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</si>
  <si>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</si>
  <si>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</si>
  <si>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</si>
  <si>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</si>
  <si>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</si>
  <si>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</si>
  <si>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</si>
  <si>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</si>
  <si>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</si>
  <si>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</si>
  <si>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</si>
  <si>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</si>
  <si>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</si>
  <si>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</si>
  <si>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</si>
  <si>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</si>
  <si>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</si>
  <si>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</si>
  <si>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</si>
  <si>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</si>
  <si>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</si>
  <si>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</si>
  <si>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</si>
  <si>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</si>
  <si>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</si>
  <si>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</si>
  <si>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</si>
  <si>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</si>
  <si>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</si>
  <si>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</si>
  <si>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</si>
  <si>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</si>
  <si>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</si>
  <si>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</si>
  <si>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</si>
  <si>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</si>
  <si>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</si>
  <si>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</si>
  <si>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</si>
  <si>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</si>
  <si>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</si>
  <si>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</si>
  <si>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</si>
  <si>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</si>
  <si>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</si>
  <si>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</si>
  <si>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</si>
  <si>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</si>
  <si>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</si>
  <si>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</si>
  <si>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</si>
  <si>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</si>
  <si>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</si>
  <si>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</si>
  <si>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</si>
  <si>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</si>
  <si>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</si>
  <si>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</si>
  <si>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</si>
  <si>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</si>
  <si>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</si>
  <si>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</si>
  <si>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</si>
  <si>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</si>
  <si>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</si>
  <si>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</si>
  <si>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</si>
  <si>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</si>
  <si>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</si>
  <si>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</si>
  <si>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</si>
  <si>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</si>
  <si>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</si>
  <si>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</si>
  <si>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</si>
  <si>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</si>
  <si>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</si>
  <si>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</si>
  <si>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</si>
  <si>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</si>
  <si>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</si>
  <si>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</si>
  <si>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</si>
  <si>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</si>
  <si>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</si>
  <si>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</si>
  <si>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</si>
  <si>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</si>
  <si>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</si>
  <si>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</si>
  <si>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</si>
  <si>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</si>
  <si>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</si>
  <si>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</si>
  <si>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</si>
  <si>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</si>
  <si>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</si>
  <si>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</si>
  <si>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</si>
  <si>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</si>
  <si>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</si>
  <si>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</si>
  <si>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</si>
  <si>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</si>
  <si>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</si>
  <si>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</si>
  <si>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</si>
  <si>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</si>
  <si>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</si>
  <si>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</si>
  <si>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</si>
  <si>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</si>
  <si>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</si>
  <si>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</si>
  <si>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</si>
  <si>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</si>
  <si>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</si>
  <si>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</si>
  <si>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</si>
  <si>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</si>
  <si>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</si>
  <si>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</si>
  <si>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</si>
  <si>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</si>
  <si>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</si>
  <si>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</si>
  <si>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</si>
  <si>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</si>
  <si>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</si>
  <si>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</si>
  <si>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</si>
  <si>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</si>
  <si>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</si>
  <si>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</si>
  <si>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</si>
  <si>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</si>
  <si>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</si>
  <si>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</si>
  <si>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</si>
  <si>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</si>
  <si>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</si>
  <si>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</si>
  <si>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</si>
  <si>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</si>
  <si>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</si>
  <si>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</si>
  <si>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</si>
  <si>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</si>
  <si>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</si>
  <si>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</si>
  <si>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</si>
  <si>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</si>
  <si>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</si>
  <si>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</si>
  <si>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</si>
  <si>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</si>
  <si>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</si>
  <si>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</si>
  <si>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</si>
  <si>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</si>
  <si>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</si>
  <si>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</si>
  <si>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</si>
  <si>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</si>
  <si>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</si>
  <si>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</si>
  <si>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</si>
  <si>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</si>
  <si>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</si>
  <si>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</si>
  <si>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</si>
  <si>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</si>
  <si>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</si>
  <si>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</si>
  <si>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</si>
  <si>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</si>
  <si>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</si>
  <si>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</si>
  <si>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</si>
  <si>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</si>
  <si>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</si>
  <si>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</si>
  <si>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</si>
  <si>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</si>
  <si>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</si>
  <si>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</si>
  <si>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</si>
  <si>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</si>
  <si>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</si>
  <si>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</si>
  <si>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</si>
  <si>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</si>
  <si>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</si>
  <si>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</si>
  <si>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</si>
  <si>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</si>
  <si>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</si>
  <si>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</si>
  <si>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</si>
  <si>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</si>
  <si>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</si>
  <si>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</si>
  <si>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</si>
  <si>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</si>
  <si>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</si>
  <si>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</si>
  <si>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</si>
  <si>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</si>
  <si>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</si>
  <si>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</si>
  <si>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</si>
  <si>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</si>
  <si>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</si>
  <si>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</si>
  <si>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</si>
  <si>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</si>
  <si>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</si>
  <si>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</si>
  <si>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</si>
  <si>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</si>
  <si>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</si>
  <si>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</si>
  <si>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</si>
  <si>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</si>
  <si>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</si>
  <si>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</si>
  <si>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</si>
  <si>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</si>
  <si>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</si>
  <si>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</si>
  <si>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</si>
  <si>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</si>
  <si>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</si>
  <si>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</si>
  <si>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</si>
  <si>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</si>
  <si>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</si>
  <si>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</si>
  <si>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</si>
  <si>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</si>
  <si>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</si>
  <si>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</si>
  <si>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</si>
  <si>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</si>
  <si>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</si>
  <si>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</si>
  <si>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</si>
  <si>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</si>
  <si>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</si>
  <si>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</si>
  <si>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</si>
  <si>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</si>
  <si>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</si>
  <si>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</si>
  <si>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</si>
  <si>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</si>
  <si>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</si>
  <si>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</si>
  <si>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</si>
  <si>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</si>
  <si>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</si>
  <si>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</si>
  <si>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</si>
  <si>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</si>
  <si>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</si>
  <si>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</si>
  <si>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</si>
  <si>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</si>
  <si>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</si>
  <si>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</si>
  <si>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</si>
  <si>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</si>
  <si>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</si>
  <si>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</si>
  <si>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</si>
  <si>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</si>
  <si>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</si>
  <si>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</si>
  <si>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</si>
  <si>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</si>
  <si>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</si>
  <si>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</si>
  <si>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</si>
  <si>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</si>
  <si>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</si>
  <si>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</si>
  <si>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</si>
  <si>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</si>
  <si>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</si>
  <si>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</si>
  <si>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</si>
  <si>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</si>
  <si>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</si>
  <si>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</si>
  <si>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</si>
  <si>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</si>
  <si>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</si>
  <si>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</si>
  <si>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</si>
  <si>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</si>
  <si>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</si>
  <si>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</si>
  <si>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</si>
  <si>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</si>
  <si>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</si>
  <si>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</si>
  <si>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</si>
  <si>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</si>
  <si>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</si>
  <si>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</si>
  <si>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</si>
  <si>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</si>
  <si>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</si>
  <si>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</si>
  <si>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</si>
  <si>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</si>
  <si>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</si>
  <si>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</si>
  <si>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</si>
  <si>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</si>
  <si>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</si>
  <si>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</si>
  <si>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</si>
  <si>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</si>
  <si>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</si>
  <si>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</si>
  <si>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</si>
  <si>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</si>
  <si>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</si>
  <si>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</si>
  <si>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</si>
  <si>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</si>
  <si>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</si>
  <si>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</si>
  <si>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</si>
  <si>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</si>
  <si>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</si>
  <si>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</si>
  <si>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</si>
  <si>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</si>
  <si>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</si>
  <si>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</si>
  <si>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</si>
  <si>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</si>
  <si>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</si>
  <si>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</si>
  <si>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</si>
  <si>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</si>
  <si>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</si>
  <si>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</si>
  <si>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</si>
  <si>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</si>
  <si>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</si>
  <si>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</si>
  <si>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</si>
  <si>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</si>
  <si>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</si>
  <si>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</si>
  <si>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</si>
  <si>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</si>
  <si>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</si>
  <si>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</si>
  <si>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</si>
  <si>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</si>
  <si>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</si>
  <si>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</si>
  <si>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</si>
  <si>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</si>
  <si>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</si>
  <si>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</si>
  <si>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</si>
  <si>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</si>
  <si>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</si>
  <si>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</si>
  <si>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</si>
  <si>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</si>
  <si>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</si>
  <si>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</si>
  <si>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</si>
  <si>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</si>
  <si>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</si>
  <si>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</si>
  <si>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</si>
  <si>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</si>
  <si>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</si>
  <si>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</si>
  <si>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</si>
  <si>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</si>
  <si>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</si>
  <si>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</si>
  <si>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</si>
  <si>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</si>
  <si>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</si>
  <si>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</si>
  <si>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</si>
  <si>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</si>
  <si>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</si>
  <si>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</si>
  <si>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</si>
  <si>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</si>
  <si>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</si>
  <si>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</si>
  <si>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</si>
  <si>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</si>
  <si>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</si>
  <si>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</si>
  <si>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</si>
  <si>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</si>
  <si>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</si>
  <si>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</si>
  <si>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</si>
  <si>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</si>
  <si>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</si>
  <si>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</si>
  <si>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</si>
  <si>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</si>
  <si>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</si>
  <si>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</si>
  <si>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</si>
  <si>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</si>
  <si>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</si>
  <si>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</si>
  <si>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</si>
  <si>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</si>
  <si>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</si>
  <si>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</si>
  <si>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</si>
  <si>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</si>
  <si>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</si>
  <si>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</si>
  <si>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</si>
  <si>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</si>
  <si>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</si>
  <si>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</si>
  <si>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</si>
  <si>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</si>
  <si>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</si>
  <si>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</si>
  <si>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</si>
  <si>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</si>
  <si>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</si>
  <si>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</si>
  <si>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</si>
  <si>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</si>
  <si>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</si>
  <si>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</si>
  <si>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</si>
  <si>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</si>
  <si>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</si>
  <si>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</si>
  <si>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</si>
  <si>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</si>
  <si>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</si>
  <si>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</si>
  <si>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</si>
  <si>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</si>
  <si>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</si>
  <si>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</si>
  <si>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</si>
  <si>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</si>
  <si>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</si>
  <si>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</si>
  <si>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</si>
  <si>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</si>
  <si>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</si>
  <si>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</si>
  <si>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</si>
  <si>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</si>
  <si>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</si>
  <si>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</si>
  <si>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</si>
  <si>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</si>
  <si>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</si>
  <si>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</si>
  <si>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</si>
  <si>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</si>
  <si>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</si>
  <si>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</si>
  <si>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</si>
  <si>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</si>
  <si>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</si>
  <si>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</si>
  <si>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</si>
  <si>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</si>
  <si>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</si>
  <si>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</si>
  <si>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</si>
  <si>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</si>
  <si>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</si>
  <si>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</si>
  <si>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</si>
  <si>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</si>
  <si>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</si>
  <si>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</si>
  <si>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</si>
  <si>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</si>
  <si>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</si>
  <si>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</si>
  <si>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</si>
  <si>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</si>
  <si>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</si>
  <si>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</si>
  <si>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</si>
  <si>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</si>
  <si>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</si>
  <si>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</si>
  <si>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</si>
  <si>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</si>
  <si>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</si>
  <si>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</si>
  <si>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</si>
  <si>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</si>
  <si>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</si>
  <si>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</si>
  <si>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</si>
  <si>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</si>
  <si>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</si>
  <si>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</si>
  <si>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</si>
  <si>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</si>
  <si>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</si>
  <si>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</si>
  <si>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</si>
  <si>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</si>
  <si>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</si>
  <si>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</si>
  <si>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</si>
  <si>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</si>
  <si>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</si>
  <si>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</si>
  <si>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</si>
  <si>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</si>
  <si>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</si>
  <si>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</si>
  <si>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</si>
  <si>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</si>
  <si>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</si>
  <si>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</si>
  <si>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</si>
  <si>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</si>
  <si>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</si>
  <si>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</si>
  <si>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</si>
  <si>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</si>
  <si>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</si>
  <si>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</si>
  <si>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</si>
  <si>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</si>
  <si>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</si>
  <si>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</si>
  <si>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</si>
  <si>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</si>
  <si>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</si>
  <si>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</si>
  <si>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</si>
  <si>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</si>
  <si>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</si>
  <si>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</si>
  <si>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</si>
  <si>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</si>
  <si>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</si>
  <si>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</si>
  <si>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</si>
  <si>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</si>
  <si>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</si>
  <si>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</si>
  <si>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</si>
  <si>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</si>
  <si>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</si>
  <si>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</si>
  <si>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</si>
  <si>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</si>
  <si>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</si>
  <si>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</si>
  <si>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</si>
  <si>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</si>
  <si>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</si>
  <si>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</si>
  <si>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</si>
  <si>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</si>
  <si>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</si>
  <si>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</si>
  <si>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</si>
  <si>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</si>
  <si>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</si>
  <si>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</si>
  <si>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</si>
  <si>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</si>
  <si>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</si>
  <si>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</si>
  <si>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</si>
  <si>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</si>
  <si>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</si>
  <si>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</si>
  <si>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</si>
  <si>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</si>
  <si>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</si>
  <si>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</si>
  <si>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</si>
  <si>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</si>
  <si>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</si>
  <si>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</si>
  <si>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</si>
  <si>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</si>
  <si>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</si>
  <si>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</si>
  <si>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</si>
  <si>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</si>
  <si>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</si>
  <si>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</si>
  <si>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</si>
  <si>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</si>
  <si>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</si>
  <si>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</si>
  <si>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</si>
  <si>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</si>
  <si>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</si>
  <si>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</si>
  <si>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</si>
  <si>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</si>
  <si>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</si>
  <si>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</si>
  <si>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</si>
  <si>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</si>
  <si>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</si>
  <si>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</si>
  <si>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</si>
  <si>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</si>
  <si>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</si>
  <si>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</si>
  <si>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</si>
  <si>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</si>
  <si>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</si>
  <si>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</si>
  <si>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</si>
  <si>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</si>
  <si>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</si>
  <si>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</si>
  <si>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</si>
  <si>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</si>
  <si>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</si>
  <si>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</si>
  <si>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</si>
  <si>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</si>
  <si>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</si>
  <si>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</si>
  <si>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</si>
  <si>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</si>
  <si>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</si>
  <si>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</si>
  <si>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</si>
  <si>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</si>
  <si>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</si>
  <si>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</si>
  <si>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</si>
  <si>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</si>
  <si>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</si>
  <si>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</si>
  <si>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</si>
  <si>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</si>
  <si>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</si>
  <si>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</si>
  <si>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</si>
  <si>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</si>
  <si>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</si>
  <si>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</si>
  <si>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</si>
  <si>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</si>
  <si>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</si>
  <si>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</si>
  <si>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</si>
  <si>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</si>
  <si>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</si>
  <si>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</si>
  <si>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</si>
  <si>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</si>
  <si>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</si>
  <si>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</si>
  <si>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</si>
  <si>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</si>
  <si>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</si>
  <si>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</si>
  <si>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</si>
  <si>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</si>
  <si>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</si>
  <si>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</si>
  <si>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</si>
  <si>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</si>
  <si>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</si>
  <si>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</si>
  <si>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</si>
  <si>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</si>
  <si>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</si>
  <si>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</si>
  <si>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</si>
  <si>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</si>
  <si>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</si>
  <si>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</si>
  <si>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</si>
  <si>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</si>
  <si>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</si>
  <si>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</si>
  <si>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</si>
  <si>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</si>
  <si>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</si>
  <si>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</si>
  <si>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</si>
  <si>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</si>
  <si>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</si>
  <si>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</si>
  <si>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</si>
  <si>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</si>
  <si>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</si>
  <si>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</si>
  <si>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</si>
  <si>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</si>
  <si>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</si>
  <si>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</si>
  <si>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</si>
  <si>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</si>
  <si>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</si>
  <si>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</si>
  <si>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</si>
  <si>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</si>
  <si>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</si>
  <si>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</si>
  <si>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</si>
  <si>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</si>
  <si>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</si>
  <si>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</si>
  <si>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</si>
  <si>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</si>
  <si>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</si>
  <si>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</si>
  <si>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</si>
  <si>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</si>
  <si>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</si>
  <si>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</si>
  <si>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</si>
  <si>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</si>
  <si>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</si>
  <si>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</si>
  <si>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</si>
  <si>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</si>
  <si>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</si>
  <si>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</si>
  <si>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</si>
  <si>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</si>
  <si>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</si>
  <si>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</si>
  <si>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</si>
  <si>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</si>
  <si>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</si>
  <si>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</si>
  <si>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</si>
  <si>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</si>
  <si>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</si>
  <si>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</si>
  <si>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</si>
  <si>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</si>
  <si>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</si>
  <si>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</si>
  <si>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</si>
  <si>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</si>
  <si>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</si>
  <si>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</si>
  <si>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</si>
  <si>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</si>
  <si>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</si>
  <si>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</si>
  <si>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</si>
  <si>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</si>
  <si>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</si>
  <si>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</si>
  <si>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</si>
  <si>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</si>
  <si>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</si>
  <si>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</si>
  <si>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</si>
  <si>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</si>
  <si>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</si>
  <si>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</si>
  <si>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</si>
  <si>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</si>
  <si>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</si>
  <si>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</si>
  <si>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</si>
  <si>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</si>
  <si>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</si>
  <si>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</si>
  <si>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</si>
  <si>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</si>
  <si>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</si>
  <si>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</si>
  <si>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</si>
  <si>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</si>
  <si>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</si>
  <si>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</si>
  <si>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</si>
  <si>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</si>
  <si>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</si>
  <si>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</si>
  <si>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</si>
  <si>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</si>
  <si>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</si>
  <si>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</si>
  <si>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</si>
  <si>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</si>
  <si>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</si>
  <si>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</si>
  <si>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</si>
  <si>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</si>
  <si>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</si>
  <si>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</si>
  <si>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</si>
  <si>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</si>
  <si>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</si>
  <si>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</si>
  <si>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</si>
  <si>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</si>
  <si>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</si>
  <si>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</si>
  <si>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</si>
  <si>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</si>
  <si>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</si>
  <si>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</si>
  <si>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</si>
  <si>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</si>
  <si>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</si>
  <si>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</si>
  <si>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</si>
  <si>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</si>
  <si>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</si>
  <si>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</si>
  <si>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</si>
  <si>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</si>
  <si>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</si>
  <si>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</si>
  <si>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</si>
  <si>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</si>
  <si>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</si>
  <si>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</si>
  <si>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</si>
  <si>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</si>
  <si>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</si>
  <si>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</si>
  <si>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</si>
  <si>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</si>
  <si>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</si>
  <si>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</si>
  <si>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</si>
  <si>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</si>
  <si>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</si>
  <si>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</si>
  <si>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</si>
  <si>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</si>
  <si>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</si>
  <si>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</si>
  <si>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</si>
  <si>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</si>
  <si>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</si>
  <si>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</si>
  <si>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</si>
  <si>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</si>
  <si>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</si>
  <si>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</si>
  <si>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</si>
  <si>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</si>
  <si>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</si>
  <si>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</si>
  <si>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</si>
  <si>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</si>
  <si>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</si>
  <si>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</si>
  <si>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</si>
  <si>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</si>
  <si>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</si>
  <si>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</si>
  <si>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</si>
  <si>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</si>
  <si>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</si>
  <si>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</si>
  <si>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</si>
  <si>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</si>
  <si>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</si>
  <si>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</si>
  <si>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</si>
  <si>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</si>
  <si>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</si>
  <si>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</si>
  <si>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</si>
  <si>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</si>
  <si>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</si>
  <si>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</si>
  <si>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</si>
  <si>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</si>
  <si>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</si>
  <si>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</si>
  <si>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</si>
  <si>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</si>
  <si>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</si>
  <si>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</si>
  <si>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</si>
  <si>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</si>
  <si>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</si>
  <si>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</si>
  <si>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</si>
  <si>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</si>
  <si>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</si>
  <si>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</si>
  <si>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</si>
  <si>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</si>
  <si>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</si>
  <si>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</si>
  <si>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</si>
  <si>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</si>
  <si>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</si>
  <si>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</si>
  <si>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</si>
  <si>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</si>
  <si>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</si>
  <si>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</si>
  <si>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</si>
  <si>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</si>
  <si>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</si>
  <si>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</si>
  <si>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</si>
  <si>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</si>
  <si>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</si>
  <si>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</si>
  <si>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</si>
  <si>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</si>
  <si>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</si>
  <si>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</si>
  <si>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</si>
  <si>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</si>
  <si>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</si>
  <si>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</si>
  <si>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</si>
  <si>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</si>
  <si>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</si>
  <si>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</si>
  <si>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</si>
  <si>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</si>
  <si>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</si>
  <si>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</si>
  <si>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</si>
  <si>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</si>
  <si>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</si>
  <si>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</si>
  <si>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</si>
  <si>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</si>
  <si>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</si>
  <si>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</si>
  <si>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</si>
  <si>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</si>
  <si>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</si>
  <si>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</si>
  <si>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</si>
  <si>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</si>
  <si>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</si>
  <si>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</si>
  <si>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</si>
  <si>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</si>
  <si>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</si>
  <si>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</si>
  <si>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</si>
  <si>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</si>
  <si>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</si>
  <si>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</si>
  <si>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</si>
  <si>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</si>
  <si>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</si>
  <si>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</si>
  <si>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</si>
  <si>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</si>
  <si>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</si>
  <si>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</si>
  <si>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</si>
  <si>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</si>
  <si>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</si>
  <si>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</si>
  <si>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</si>
  <si>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</si>
  <si>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</si>
  <si>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</si>
  <si>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</si>
  <si>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</si>
  <si>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</si>
  <si>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</si>
  <si>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</si>
  <si>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</si>
  <si>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</si>
  <si>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</si>
  <si>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</si>
  <si>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</si>
  <si>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</si>
  <si>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</si>
  <si>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</si>
  <si>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</si>
  <si>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</si>
  <si>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</si>
  <si>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</si>
  <si>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</si>
  <si>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</si>
  <si>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</si>
  <si>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</si>
  <si>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</si>
  <si>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</si>
  <si>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</si>
  <si>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</si>
  <si>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</si>
  <si>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</si>
  <si>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</si>
  <si>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</si>
  <si>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</si>
  <si>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</si>
  <si>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</si>
  <si>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</si>
  <si>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</si>
  <si>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</si>
  <si>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</si>
  <si>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</si>
  <si>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</si>
  <si>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</si>
  <si>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</si>
  <si>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</si>
  <si>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</si>
  <si>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</si>
  <si>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</si>
  <si>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</si>
  <si>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</si>
  <si>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</si>
  <si>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</si>
  <si>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</si>
  <si>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</si>
  <si>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</si>
  <si>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</si>
  <si>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</si>
  <si>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</si>
  <si>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</si>
  <si>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</si>
  <si>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</si>
  <si>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</si>
  <si>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</si>
  <si>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</si>
  <si>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</si>
  <si>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</si>
  <si>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</si>
  <si>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</si>
  <si>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</si>
  <si>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</si>
  <si>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</si>
  <si>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</si>
  <si>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</si>
  <si>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</si>
  <si>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</si>
  <si>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</si>
  <si>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</si>
  <si>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</si>
  <si>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</si>
  <si>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</si>
  <si>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</si>
  <si>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</si>
  <si>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</si>
  <si>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</si>
  <si>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</si>
  <si>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</si>
  <si>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</si>
  <si>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</si>
  <si>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</si>
  <si>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</si>
  <si>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</si>
  <si>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</si>
  <si>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</si>
  <si>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</si>
  <si>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</si>
  <si>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</si>
  <si>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</si>
  <si>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</si>
  <si>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</si>
  <si>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</si>
  <si>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</si>
  <si>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</si>
  <si>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</si>
  <si>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</si>
  <si>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</si>
  <si>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</si>
  <si>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</si>
  <si>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</si>
  <si>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</si>
  <si>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</si>
  <si>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</si>
  <si>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</si>
  <si>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</si>
  <si>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</si>
  <si>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</si>
  <si>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</si>
  <si>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</si>
  <si>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</si>
  <si>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</si>
  <si>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</si>
  <si>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</si>
  <si>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</si>
  <si>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</si>
  <si>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</si>
  <si>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</si>
  <si>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</si>
  <si>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</si>
  <si>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</si>
  <si>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</si>
  <si>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</si>
  <si>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</si>
  <si>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</si>
  <si>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</si>
  <si>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</si>
  <si>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</si>
  <si>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</si>
  <si>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</si>
  <si>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</si>
  <si>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</si>
  <si>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</si>
  <si>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</si>
  <si>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</si>
  <si>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</si>
  <si>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</si>
  <si>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</si>
  <si>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</si>
  <si>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</si>
  <si>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</si>
  <si>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</si>
  <si>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</si>
  <si>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</si>
  <si>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</si>
  <si>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</si>
  <si>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</si>
  <si>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</si>
  <si>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</si>
  <si>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</si>
  <si>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</si>
  <si>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</si>
  <si>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</si>
  <si>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</si>
  <si>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</si>
  <si>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</si>
  <si>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</si>
  <si>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</si>
  <si>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</si>
  <si>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</si>
  <si>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</si>
  <si>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</si>
  <si>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</si>
  <si>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</si>
  <si>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</si>
  <si>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</si>
  <si>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</si>
  <si>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</si>
  <si>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</si>
  <si>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</si>
  <si>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</si>
  <si>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</si>
  <si>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</si>
  <si>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</si>
  <si>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</si>
  <si>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</si>
  <si>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</si>
  <si>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</si>
  <si>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</si>
  <si>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</si>
  <si>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</si>
  <si>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</si>
  <si>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</si>
  <si>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</si>
  <si>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</si>
  <si>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</si>
  <si>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</si>
  <si>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</si>
  <si>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</si>
  <si>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</si>
  <si>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</si>
  <si>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</si>
  <si>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</si>
  <si>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</si>
  <si>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</si>
  <si>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</si>
  <si>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</si>
  <si>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</si>
  <si>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</si>
  <si>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</si>
  <si>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</si>
  <si>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</si>
  <si>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</si>
  <si>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</si>
  <si>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</si>
  <si>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</si>
  <si>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</si>
  <si>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</si>
  <si>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</si>
  <si>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</si>
  <si>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</si>
  <si>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</si>
  <si>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</si>
  <si>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</si>
  <si>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</si>
  <si>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</si>
  <si>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</si>
  <si>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</si>
  <si>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</si>
  <si>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</si>
  <si>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</si>
  <si>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</si>
  <si>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</si>
  <si>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</si>
  <si>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</si>
  <si>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</si>
  <si>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</si>
  <si>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</si>
  <si>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</si>
  <si>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</si>
  <si>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</si>
  <si>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</si>
  <si>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</si>
  <si>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</si>
  <si>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</si>
  <si>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</si>
  <si>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</si>
  <si>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</si>
  <si>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</si>
  <si>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</si>
  <si>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</si>
  <si>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</si>
  <si>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</si>
  <si>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</si>
  <si>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</si>
  <si>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</si>
  <si>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</si>
  <si>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</si>
  <si>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</si>
  <si>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</si>
  <si>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</si>
  <si>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</si>
  <si>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</si>
  <si>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</si>
  <si>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</si>
  <si>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</si>
  <si>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</si>
  <si>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</si>
  <si>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</si>
  <si>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</si>
  <si>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</si>
  <si>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</si>
  <si>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</si>
  <si>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</si>
  <si>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</si>
  <si>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</si>
  <si>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</si>
  <si>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</si>
  <si>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</si>
  <si>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</si>
  <si>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</si>
  <si>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</si>
  <si>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</si>
  <si>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</si>
  <si>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</si>
  <si>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</si>
  <si>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</si>
  <si>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</si>
  <si>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</si>
  <si>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</si>
  <si>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</si>
  <si>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</si>
  <si>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</si>
  <si>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</si>
  <si>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</si>
  <si>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</si>
  <si>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</si>
  <si>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</si>
  <si>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</si>
  <si>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</si>
  <si>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</si>
  <si>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</si>
  <si>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</si>
  <si>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</si>
  <si>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</si>
  <si>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</si>
  <si>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</si>
  <si>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</si>
  <si>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</si>
  <si>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</si>
  <si>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</si>
  <si>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</si>
  <si>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</si>
  <si>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</si>
  <si>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</si>
  <si>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</si>
  <si>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</si>
  <si>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</si>
  <si>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</si>
  <si>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</si>
  <si>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</si>
  <si>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</si>
  <si>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</si>
  <si>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</si>
  <si>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</si>
  <si>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</si>
  <si>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</si>
  <si>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</si>
  <si>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</si>
  <si>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</si>
  <si>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</si>
  <si>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</si>
  <si>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</si>
  <si>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</si>
  <si>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</si>
  <si>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</si>
  <si>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</si>
  <si>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</si>
  <si>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</si>
  <si>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</si>
  <si>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</si>
  <si>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</si>
  <si>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</si>
  <si>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</si>
  <si>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</si>
  <si>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</si>
  <si>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</si>
  <si>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</si>
  <si>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</si>
  <si>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</si>
  <si>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</si>
  <si>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</si>
  <si>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</si>
  <si>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</si>
  <si>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</si>
  <si>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</si>
  <si>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</si>
  <si>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</si>
  <si>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</si>
  <si>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</si>
  <si>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</si>
  <si>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</si>
  <si>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</si>
  <si>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</si>
  <si>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</si>
  <si>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</si>
  <si>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</si>
  <si>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</si>
  <si>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</si>
  <si>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</si>
  <si>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</si>
  <si>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</si>
  <si>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</si>
  <si>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</si>
  <si>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</si>
  <si>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</si>
  <si>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</si>
  <si>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</si>
  <si>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</si>
  <si>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</si>
  <si>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</si>
  <si>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</si>
  <si>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</si>
  <si>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</si>
  <si>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</si>
  <si>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</si>
  <si>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</si>
  <si>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</si>
  <si>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</si>
  <si>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</si>
  <si>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</si>
  <si>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</si>
  <si>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</si>
  <si>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</si>
  <si>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</si>
  <si>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</si>
  <si>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</si>
  <si>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</si>
  <si>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</si>
  <si>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</si>
  <si>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</si>
  <si>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</si>
  <si>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</si>
  <si>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</si>
  <si>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</si>
  <si>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</si>
  <si>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</si>
  <si>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</si>
  <si>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</si>
  <si>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</si>
  <si>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</si>
  <si>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</si>
  <si>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</si>
  <si>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</si>
  <si>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</si>
  <si>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</si>
  <si>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</si>
  <si>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</si>
  <si>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</si>
  <si>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</si>
  <si>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</si>
  <si>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</si>
  <si>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</si>
  <si>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</si>
  <si>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</si>
  <si>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</si>
  <si>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</si>
  <si>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</si>
  <si>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</si>
  <si>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</si>
  <si>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</si>
  <si>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</si>
  <si>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</si>
  <si>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</si>
  <si>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</si>
  <si>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</si>
  <si>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</si>
  <si>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</si>
  <si>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</si>
  <si>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</si>
  <si>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</si>
  <si>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</si>
  <si>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</si>
  <si>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</si>
  <si>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</si>
  <si>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</si>
  <si>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</si>
  <si>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</si>
  <si>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</si>
  <si>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</si>
  <si>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</si>
  <si>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</si>
  <si>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</si>
  <si>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</si>
  <si>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</si>
  <si>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</si>
  <si>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</si>
  <si>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</si>
  <si>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</si>
  <si>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</si>
  <si>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</si>
  <si>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</si>
  <si>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</si>
  <si>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</si>
  <si>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</si>
  <si>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</si>
  <si>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</si>
  <si>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</si>
  <si>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</si>
  <si>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</si>
  <si>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</si>
  <si>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</si>
  <si>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</si>
  <si>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</si>
  <si>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</si>
  <si>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</si>
  <si>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</si>
  <si>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</si>
  <si>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</si>
  <si>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</si>
  <si>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</si>
  <si>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</si>
  <si>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</si>
  <si>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</si>
  <si>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</si>
  <si>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</si>
  <si>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</si>
  <si>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</si>
  <si>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</si>
  <si>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</si>
  <si>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</si>
  <si>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</si>
  <si>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</si>
  <si>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</si>
  <si>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</si>
  <si>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</si>
  <si>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</si>
  <si>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</si>
  <si>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</si>
  <si>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</si>
  <si>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</si>
  <si>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</si>
  <si>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</si>
  <si>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</si>
  <si>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</si>
  <si>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</si>
  <si>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</si>
  <si>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</si>
  <si>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</si>
  <si>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</si>
  <si>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</si>
  <si>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</si>
  <si>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</si>
  <si>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</si>
  <si>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</si>
  <si>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</si>
  <si>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</si>
  <si>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</si>
  <si>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</si>
  <si>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</si>
  <si>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</si>
  <si>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</si>
  <si>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</si>
  <si>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</si>
  <si>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</si>
  <si>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</si>
  <si>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</si>
  <si>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</si>
  <si>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</si>
  <si>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</si>
  <si>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</si>
  <si>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</si>
  <si>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</si>
  <si>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</si>
  <si>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</si>
  <si>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</si>
  <si>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</si>
  <si>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</si>
  <si>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</si>
  <si>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</si>
  <si>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</si>
  <si>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</si>
  <si>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</si>
  <si>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</si>
  <si>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</si>
  <si>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</si>
  <si>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</si>
  <si>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</si>
  <si>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</si>
  <si>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</si>
  <si>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</si>
  <si>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</si>
  <si>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</si>
  <si>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</si>
  <si>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</si>
  <si>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</si>
  <si>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</si>
  <si>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</si>
  <si>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</si>
  <si>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</si>
  <si>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</si>
  <si>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</si>
  <si>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</si>
  <si>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</si>
  <si>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</si>
  <si>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</si>
  <si>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</si>
  <si>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</si>
  <si>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</si>
  <si>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</si>
  <si>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</si>
  <si>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</si>
  <si>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</si>
  <si>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</si>
  <si>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</si>
  <si>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</si>
  <si>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</si>
  <si>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</si>
  <si>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</si>
  <si>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</si>
  <si>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</si>
  <si>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</si>
  <si>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</si>
  <si>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</si>
  <si>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</si>
  <si>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</si>
  <si>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</si>
  <si>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</si>
  <si>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</si>
  <si>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</si>
  <si>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</si>
  <si>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</si>
  <si>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</si>
  <si>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</si>
  <si>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</si>
  <si>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</si>
  <si>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</si>
  <si>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</si>
  <si>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</si>
  <si>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</si>
  <si>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</si>
  <si>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</si>
  <si>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</si>
  <si>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</si>
  <si>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</si>
  <si>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</si>
  <si>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</si>
  <si>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</si>
  <si>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</si>
  <si>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</si>
  <si>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</si>
  <si>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</si>
  <si>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</si>
  <si>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</si>
  <si>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</si>
  <si>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</si>
  <si>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</si>
  <si>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</si>
  <si>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</si>
  <si>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</si>
  <si>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</si>
  <si>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</si>
  <si>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</si>
  <si>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</si>
  <si>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</si>
  <si>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</si>
  <si>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</si>
  <si>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</si>
  <si>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</si>
  <si>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</si>
  <si>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</si>
  <si>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</si>
  <si>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</si>
  <si>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</si>
  <si>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</si>
  <si>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</si>
  <si>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</si>
  <si>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</si>
  <si>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</si>
  <si>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</si>
  <si>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</si>
  <si>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</si>
  <si>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</si>
  <si>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</si>
  <si>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</si>
  <si>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</si>
  <si>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</si>
  <si>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</si>
  <si>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</si>
  <si>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</si>
  <si>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</si>
  <si>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</si>
  <si>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</si>
  <si>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</si>
  <si>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</si>
  <si>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</si>
  <si>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</si>
  <si>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</si>
  <si>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</si>
  <si>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</si>
  <si>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</si>
  <si>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</si>
  <si>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</si>
  <si>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</si>
  <si>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</si>
  <si>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</si>
  <si>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</si>
  <si>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</si>
  <si>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</si>
  <si>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</si>
  <si>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</si>
  <si>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</si>
  <si>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</si>
  <si>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</si>
  <si>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</si>
  <si>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</si>
  <si>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</si>
  <si>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</si>
  <si>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</si>
  <si>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</si>
  <si>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</si>
  <si>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</si>
  <si>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</si>
  <si>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</si>
  <si>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</si>
  <si>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</si>
  <si>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</si>
  <si>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</si>
  <si>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</si>
  <si>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</si>
  <si>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</si>
  <si>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</si>
  <si>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</si>
  <si>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</si>
  <si>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</si>
  <si>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</si>
  <si>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</si>
  <si>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</si>
  <si>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</si>
  <si>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</si>
  <si>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</si>
  <si>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</si>
  <si>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</si>
  <si>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</si>
  <si>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</si>
  <si>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</si>
  <si>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</si>
  <si>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</si>
  <si>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</si>
  <si>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</si>
  <si>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</si>
  <si>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</si>
  <si>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</si>
  <si>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</si>
  <si>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</si>
  <si>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</si>
  <si>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</si>
  <si>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</si>
  <si>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</si>
  <si>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</si>
  <si>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</si>
  <si>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</si>
  <si>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</si>
  <si>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</si>
  <si>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</si>
  <si>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</si>
  <si>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</si>
  <si>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</si>
  <si>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</si>
  <si>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</si>
  <si>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</si>
  <si>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</si>
  <si>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</si>
  <si>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</si>
  <si>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</si>
  <si>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</si>
  <si>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</si>
  <si>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</si>
  <si>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</si>
  <si>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</si>
  <si>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</si>
  <si>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</si>
  <si>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</si>
  <si>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</si>
  <si>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</si>
  <si>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</si>
  <si>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</si>
  <si>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</si>
  <si>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</si>
  <si>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</si>
  <si>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</si>
  <si>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</si>
  <si>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</si>
  <si>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</si>
  <si>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</si>
  <si>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</si>
  <si>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</si>
  <si>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</si>
  <si>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</si>
  <si>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</si>
  <si>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</si>
  <si>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</si>
  <si>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</si>
  <si>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</si>
  <si>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</si>
  <si>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</si>
  <si>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</si>
  <si>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</si>
  <si>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</si>
  <si>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</si>
  <si>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</si>
  <si>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</si>
  <si>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</si>
  <si>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</si>
  <si>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</si>
  <si>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</si>
  <si>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</si>
  <si>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</si>
  <si>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</si>
  <si>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</si>
  <si>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</si>
  <si>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</si>
  <si>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</si>
  <si>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</si>
  <si>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</si>
  <si>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</si>
  <si>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</si>
  <si>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</si>
  <si>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</si>
  <si>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</si>
  <si>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</si>
  <si>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</si>
  <si>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</si>
  <si>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</si>
  <si>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</si>
  <si>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</si>
  <si>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</si>
  <si>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</si>
  <si>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</si>
  <si>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</si>
  <si>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</si>
  <si>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</si>
  <si>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</si>
  <si>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</si>
  <si>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</si>
  <si>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</si>
  <si>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</si>
  <si>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</si>
  <si>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</si>
  <si>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</si>
  <si>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</si>
  <si>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</si>
  <si>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</si>
  <si>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</si>
  <si>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</si>
  <si>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</si>
  <si>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</si>
  <si>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</si>
  <si>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</si>
  <si>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</si>
  <si>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</si>
  <si>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</si>
  <si>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</si>
  <si>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</si>
  <si>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</si>
  <si>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</si>
  <si>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</si>
  <si>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</si>
  <si>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</si>
  <si>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</si>
  <si>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</si>
  <si>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</si>
  <si>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</si>
  <si>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</si>
  <si>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</si>
  <si>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</si>
  <si>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</si>
  <si>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</si>
  <si>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</si>
  <si>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</si>
  <si>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</si>
  <si>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</si>
  <si>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</si>
  <si>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</si>
  <si>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</si>
  <si>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</si>
  <si>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</si>
  <si>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</si>
  <si>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</si>
  <si>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</si>
  <si>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</si>
  <si>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</si>
  <si>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</si>
  <si>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</si>
  <si>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</si>
  <si>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</si>
  <si>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</si>
  <si>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</si>
  <si>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</si>
  <si>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</si>
  <si>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</si>
  <si>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</si>
  <si>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</si>
  <si>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</si>
  <si>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</si>
  <si>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</si>
  <si>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</si>
  <si>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</si>
  <si>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</si>
  <si>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</si>
  <si>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</si>
  <si>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</si>
  <si>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</si>
  <si>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</si>
  <si>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</si>
  <si>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</si>
  <si>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</si>
  <si>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</si>
  <si>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</si>
  <si>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</si>
  <si>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</si>
  <si>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</si>
  <si>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</si>
  <si>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</si>
  <si>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</si>
  <si>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</si>
  <si>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</si>
  <si>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</si>
  <si>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</si>
  <si>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</si>
  <si>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</si>
  <si>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</si>
  <si>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</si>
  <si>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</si>
  <si>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</si>
  <si>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</si>
  <si>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</si>
  <si>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</si>
  <si>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</si>
  <si>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</si>
  <si>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</si>
  <si>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</si>
  <si>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</si>
  <si>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</si>
  <si>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</si>
  <si>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</si>
  <si>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</si>
  <si>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</si>
  <si>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</si>
  <si>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</si>
  <si>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</si>
  <si>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</si>
  <si>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</si>
  <si>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</si>
  <si>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</si>
  <si>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</si>
  <si>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</si>
  <si>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</si>
  <si>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</si>
  <si>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</si>
  <si>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</si>
  <si>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</si>
  <si>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</si>
  <si>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</si>
  <si>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</si>
  <si>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</si>
  <si>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</si>
  <si>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</si>
  <si>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</si>
  <si>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</si>
  <si>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</si>
  <si>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</si>
  <si>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</si>
  <si>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</si>
  <si>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</si>
  <si>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</si>
  <si>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</si>
  <si>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</si>
  <si>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</si>
  <si>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</si>
  <si>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</si>
  <si>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</si>
  <si>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</si>
  <si>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</si>
  <si>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</si>
  <si>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</si>
  <si>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</si>
  <si>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</si>
  <si>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</si>
  <si>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</si>
  <si>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</si>
  <si>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</si>
  <si>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</si>
  <si>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</si>
  <si>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</si>
  <si>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</si>
  <si>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</si>
  <si>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</si>
  <si>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</si>
  <si>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</si>
  <si>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</si>
  <si>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</si>
  <si>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</si>
  <si>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</si>
  <si>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</si>
  <si>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</si>
  <si>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</si>
  <si>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</si>
  <si>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</si>
  <si>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</si>
  <si>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</si>
  <si>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</si>
  <si>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</si>
  <si>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</si>
  <si>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</si>
  <si>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</si>
  <si>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</si>
  <si>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</si>
  <si>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</si>
  <si>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</si>
  <si>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</si>
  <si>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</si>
  <si>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</si>
  <si>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</si>
  <si>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</si>
  <si>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</si>
  <si>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</si>
  <si>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</si>
  <si>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</si>
  <si>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</si>
  <si>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</si>
  <si>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</si>
  <si>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</si>
  <si>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</si>
  <si>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</si>
  <si>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</si>
  <si>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</si>
  <si>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</si>
  <si>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</si>
  <si>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</si>
  <si>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</si>
  <si>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</si>
  <si>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</si>
  <si>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</si>
  <si>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</si>
  <si>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</si>
  <si>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</si>
  <si>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</si>
  <si>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</si>
  <si>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</si>
  <si>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</si>
  <si>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</si>
  <si>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</si>
  <si>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</si>
  <si>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</si>
  <si>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</si>
  <si>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</si>
  <si>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</si>
  <si>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</si>
  <si>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</si>
  <si>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</si>
  <si>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</si>
  <si>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</si>
  <si>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</si>
  <si>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</si>
  <si>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</si>
  <si>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</si>
  <si>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</si>
  <si>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</si>
  <si>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</si>
  <si>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</si>
  <si>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</si>
  <si>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</si>
  <si>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</si>
  <si>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</si>
  <si>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</si>
  <si>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</si>
  <si>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</si>
  <si>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</si>
  <si>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</si>
  <si>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</si>
  <si>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</si>
  <si>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</si>
  <si>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</si>
  <si>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</si>
  <si>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</si>
  <si>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</si>
  <si>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</si>
  <si>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</si>
  <si>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</si>
  <si>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</si>
  <si>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</si>
  <si>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</si>
  <si>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</si>
  <si>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</si>
  <si>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</si>
  <si>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</si>
  <si>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</si>
  <si>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</si>
  <si>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</si>
  <si>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</si>
  <si>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</si>
  <si>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</si>
  <si>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</si>
  <si>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</si>
  <si>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</si>
  <si>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</si>
  <si>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</si>
  <si>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</si>
  <si>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</si>
  <si>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</si>
  <si>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</si>
  <si>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</si>
  <si>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</si>
  <si>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</si>
  <si>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</si>
  <si>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</si>
  <si>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</si>
  <si>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</si>
  <si>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</si>
  <si>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</si>
  <si>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</si>
  <si>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</si>
  <si>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</si>
  <si>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</si>
  <si>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</si>
  <si>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</si>
  <si>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</si>
  <si>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</si>
  <si>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</si>
  <si>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</si>
  <si>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</si>
  <si>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</si>
  <si>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</si>
  <si>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</si>
  <si>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</si>
  <si>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</si>
  <si>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</si>
  <si>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</si>
  <si>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</si>
  <si>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</si>
  <si>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</si>
  <si>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</si>
  <si>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</si>
  <si>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</si>
  <si>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</si>
  <si>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</si>
  <si>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</si>
  <si>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</si>
  <si>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</si>
  <si>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</si>
  <si>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</si>
  <si>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</si>
  <si>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</si>
  <si>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</si>
  <si>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</si>
  <si>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</si>
  <si>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</si>
  <si>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</si>
  <si>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</si>
  <si>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</si>
  <si>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</si>
  <si>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</si>
  <si>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</si>
  <si>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</si>
  <si>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</si>
  <si>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</si>
  <si>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</si>
  <si>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</si>
  <si>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</si>
  <si>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</si>
  <si>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</si>
  <si>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</si>
  <si>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</si>
  <si>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</si>
  <si>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</si>
  <si>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</si>
  <si>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</si>
  <si>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</si>
  <si>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</si>
  <si>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</si>
  <si>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</si>
  <si>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</si>
  <si>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</si>
  <si>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</si>
  <si>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</si>
  <si>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</si>
  <si>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</si>
  <si>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</si>
  <si>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</si>
  <si>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</si>
  <si>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</si>
  <si>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</si>
  <si>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</si>
  <si>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</si>
  <si>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</si>
  <si>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</si>
  <si>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</si>
  <si>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</si>
  <si>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</si>
  <si>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</si>
  <si>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</si>
  <si>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</si>
  <si>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</si>
  <si>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</si>
  <si>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</si>
  <si>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</si>
  <si>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</si>
  <si>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</si>
  <si>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</si>
  <si>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</si>
  <si>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</si>
  <si>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</si>
  <si>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</si>
  <si>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</si>
  <si>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</si>
  <si>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</si>
  <si>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</si>
  <si>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</si>
  <si>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</si>
  <si>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</si>
  <si>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</si>
  <si>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</si>
  <si>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</si>
  <si>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</si>
  <si>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</si>
  <si>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</si>
  <si>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</si>
  <si>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</si>
  <si>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</si>
  <si>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</si>
  <si>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</si>
  <si>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</si>
  <si>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</si>
  <si>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</si>
  <si>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</si>
  <si>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</si>
  <si>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</si>
  <si>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</si>
  <si>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</si>
  <si>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</si>
  <si>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</si>
  <si>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</si>
  <si>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</si>
  <si>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</si>
  <si>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</si>
  <si>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</si>
  <si>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</si>
  <si>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</si>
  <si>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</si>
  <si>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</si>
  <si>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</si>
  <si>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</si>
  <si>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</si>
  <si>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</si>
  <si>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</si>
  <si>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</si>
  <si>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</si>
  <si>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</si>
  <si>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</si>
  <si>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</si>
  <si>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</si>
  <si>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</si>
  <si>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</si>
  <si>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</si>
  <si>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</si>
  <si>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</si>
  <si>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</si>
  <si>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</si>
  <si>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</si>
  <si>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</si>
  <si>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</si>
  <si>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</si>
  <si>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</si>
  <si>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</si>
  <si>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</si>
  <si>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</si>
  <si>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</si>
  <si>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</si>
  <si>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</si>
  <si>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</si>
  <si>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</si>
  <si>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</si>
  <si>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</si>
  <si>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</si>
  <si>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</si>
  <si>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</si>
  <si>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</si>
  <si>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</si>
  <si>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</si>
  <si>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</si>
  <si>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</si>
  <si>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</si>
  <si>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</si>
  <si>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</si>
  <si>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</si>
  <si>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</si>
  <si>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</si>
  <si>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</si>
  <si>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</si>
  <si>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</si>
  <si>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</si>
  <si>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</si>
  <si>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</si>
  <si>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</si>
  <si>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</si>
  <si>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</si>
  <si>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</si>
  <si>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</si>
  <si>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</si>
  <si>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</si>
  <si>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</si>
  <si>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</si>
  <si>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</si>
  <si>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</si>
  <si>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</si>
  <si>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</si>
  <si>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</si>
  <si>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</si>
  <si>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</si>
  <si>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</si>
  <si>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</si>
  <si>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</si>
  <si>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</si>
  <si>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</si>
  <si>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</si>
  <si>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</si>
  <si>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</si>
  <si>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</si>
  <si>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</si>
  <si>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</si>
  <si>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</si>
  <si>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</si>
  <si>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</si>
  <si>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</si>
  <si>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</si>
  <si>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</si>
  <si>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</si>
  <si>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</si>
  <si>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</si>
  <si>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</si>
  <si>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</si>
  <si>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</si>
  <si>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</si>
  <si>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</si>
  <si>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</si>
  <si>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</si>
  <si>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</si>
  <si>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</si>
  <si>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</si>
  <si>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</si>
  <si>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</si>
  <si>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</si>
  <si>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</si>
  <si>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</si>
  <si>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</si>
  <si>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</si>
  <si>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</si>
  <si>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</si>
  <si>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</si>
  <si>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</si>
  <si>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</si>
  <si>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</si>
  <si>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</si>
  <si>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</si>
  <si>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</si>
  <si>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</si>
  <si>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</si>
  <si>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</si>
  <si>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</si>
  <si>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</si>
  <si>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</si>
  <si>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</si>
  <si>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</si>
  <si>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</si>
  <si>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</si>
  <si>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</si>
  <si>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</si>
  <si>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</si>
  <si>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</si>
  <si>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</si>
  <si>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</si>
  <si>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</si>
  <si>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</si>
  <si>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</si>
  <si>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</si>
  <si>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</si>
  <si>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</si>
  <si>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</si>
  <si>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</si>
  <si>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</si>
  <si>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</si>
  <si>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</si>
  <si>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</si>
  <si>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</si>
  <si>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</si>
  <si>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</si>
  <si>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</si>
  <si>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</si>
  <si>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</si>
  <si>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</si>
  <si>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</si>
  <si>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</si>
  <si>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</si>
  <si>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</si>
  <si>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</si>
  <si>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</si>
  <si>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</si>
  <si>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</si>
  <si>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</si>
  <si>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</si>
  <si>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</si>
  <si>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</si>
  <si>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</si>
  <si>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</si>
  <si>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</si>
  <si>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</si>
  <si>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</si>
  <si>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</si>
  <si>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</si>
  <si>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</si>
  <si>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</si>
  <si>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</si>
  <si>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</si>
  <si>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</si>
  <si>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</si>
  <si>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</si>
  <si>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</si>
  <si>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</si>
  <si>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</si>
  <si>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</si>
  <si>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</si>
  <si>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</si>
  <si>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</si>
  <si>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</si>
  <si>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</si>
  <si>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</si>
  <si>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</si>
  <si>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</si>
  <si>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</si>
  <si>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</si>
  <si>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</si>
  <si>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</si>
  <si>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</si>
  <si>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</si>
  <si>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</si>
  <si>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</si>
  <si>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</si>
  <si>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</si>
  <si>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</si>
  <si>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</si>
  <si>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</si>
  <si>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</si>
  <si>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</si>
  <si>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</si>
  <si>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</si>
  <si>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</si>
  <si>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</si>
  <si>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</si>
  <si>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</si>
  <si>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</si>
  <si>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</si>
  <si>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</si>
  <si>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</si>
  <si>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</si>
  <si>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</si>
  <si>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</si>
  <si>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</si>
  <si>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</si>
  <si>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</si>
  <si>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</si>
  <si>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</si>
  <si>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</si>
  <si>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</si>
  <si>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</si>
  <si>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</si>
  <si>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</si>
  <si>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</si>
  <si>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</si>
  <si>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</si>
  <si>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</si>
  <si>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</si>
  <si>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</si>
  <si>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</si>
  <si>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</si>
  <si>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</si>
  <si>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</si>
  <si>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</si>
  <si>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</si>
  <si>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</si>
  <si>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</si>
  <si>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</si>
  <si>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</si>
  <si>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</si>
  <si>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</si>
  <si>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</si>
  <si>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</si>
  <si>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</si>
  <si>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</si>
  <si>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</si>
  <si>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</si>
  <si>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</si>
  <si>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</si>
  <si>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</si>
  <si>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</si>
  <si>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</si>
  <si>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</si>
  <si>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</si>
  <si>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</si>
  <si>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</si>
  <si>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</si>
  <si>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</si>
  <si>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</si>
  <si>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</si>
  <si>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</si>
  <si>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</si>
  <si>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</si>
  <si>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</si>
  <si>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</si>
  <si>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</si>
  <si>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</si>
  <si>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</si>
  <si>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</si>
  <si>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</si>
  <si>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</si>
  <si>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</si>
  <si>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</si>
  <si>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</si>
  <si>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</si>
  <si>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</si>
  <si>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</si>
  <si>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</si>
  <si>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</si>
  <si>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</si>
  <si>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</si>
  <si>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</si>
  <si>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</si>
  <si>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</si>
  <si>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</si>
  <si>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</si>
  <si>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</si>
  <si>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</si>
  <si>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</si>
  <si>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</si>
  <si>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</si>
  <si>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</si>
  <si>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</si>
  <si>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</si>
  <si>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</si>
  <si>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</si>
  <si>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</si>
  <si>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</si>
  <si>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</si>
  <si>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</si>
  <si>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</si>
  <si>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</si>
  <si>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</si>
  <si>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</si>
  <si>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</si>
  <si>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</si>
  <si>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</si>
  <si>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</si>
  <si>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</si>
  <si>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</si>
  <si>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</si>
  <si>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</si>
  <si>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</si>
  <si>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</si>
  <si>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</si>
  <si>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</si>
  <si>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</si>
  <si>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</si>
  <si>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</si>
  <si>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</si>
  <si>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</si>
  <si>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</si>
  <si>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</si>
  <si>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</si>
  <si>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</si>
  <si>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</si>
  <si>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</si>
  <si>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</si>
  <si>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</si>
  <si>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</si>
  <si>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</si>
  <si>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</si>
  <si>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</si>
  <si>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</si>
  <si>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</si>
  <si>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</si>
  <si>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</si>
  <si>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</si>
  <si>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</si>
  <si>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</si>
  <si>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</si>
  <si>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</si>
  <si>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</si>
  <si>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</si>
  <si>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</si>
  <si>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</si>
  <si>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</si>
  <si>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</si>
  <si>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</si>
  <si>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</si>
  <si>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</si>
  <si>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</si>
  <si>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</si>
  <si>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</si>
  <si>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</si>
  <si>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</si>
  <si>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</si>
  <si>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</si>
  <si>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</si>
  <si>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</si>
  <si>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</si>
  <si>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</si>
  <si>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</si>
  <si>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</si>
  <si>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</si>
  <si>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</si>
  <si>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</si>
  <si>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</si>
  <si>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</si>
  <si>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</si>
  <si>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</si>
  <si>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</si>
  <si>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</si>
  <si>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</si>
  <si>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</si>
  <si>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</si>
  <si>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</si>
  <si>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</si>
  <si>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</si>
  <si>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</si>
  <si>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</si>
  <si>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</si>
  <si>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</si>
  <si>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</si>
  <si>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</si>
  <si>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</si>
  <si>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</si>
  <si>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</si>
  <si>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</si>
  <si>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</si>
  <si>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</si>
  <si>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</si>
  <si>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</si>
  <si>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</si>
  <si>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</si>
  <si>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</si>
  <si>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</si>
  <si>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</si>
  <si>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</si>
  <si>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</si>
  <si>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</si>
  <si>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</si>
  <si>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</si>
  <si>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</si>
  <si>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</si>
  <si>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</si>
  <si>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</si>
  <si>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</si>
  <si>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</si>
  <si>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</si>
  <si>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</si>
  <si>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</si>
  <si>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</si>
  <si>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</si>
  <si>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</si>
  <si>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</si>
  <si>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</si>
  <si>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</si>
  <si>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</si>
  <si>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</si>
  <si>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</si>
  <si>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</si>
  <si>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</si>
  <si>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</si>
  <si>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</si>
  <si>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</si>
  <si>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</si>
  <si>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</si>
  <si>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</si>
  <si>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</si>
  <si>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</si>
  <si>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</si>
  <si>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</si>
  <si>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</si>
  <si>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</si>
  <si>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</si>
  <si>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</si>
  <si>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</si>
  <si>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</si>
  <si>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</si>
  <si>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</si>
  <si>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</si>
  <si>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</si>
  <si>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</si>
  <si>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</si>
  <si>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</si>
  <si>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</si>
  <si>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</si>
  <si>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</si>
  <si>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</si>
  <si>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</si>
  <si>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</si>
  <si>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</si>
  <si>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</si>
  <si>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</si>
  <si>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</si>
  <si>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</si>
  <si>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</si>
  <si>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</si>
  <si>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</si>
  <si>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</si>
  <si>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</si>
  <si>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</si>
  <si>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</si>
  <si>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</si>
  <si>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</si>
  <si>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</si>
  <si>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</si>
  <si>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</si>
  <si>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</si>
  <si>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</si>
  <si>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</si>
  <si>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</si>
  <si>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</si>
  <si>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</si>
  <si>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</si>
  <si>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</si>
  <si>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</si>
  <si>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</si>
  <si>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</si>
  <si>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</si>
  <si>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</si>
  <si>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</si>
  <si>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</si>
  <si>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</si>
  <si>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</si>
  <si>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</si>
  <si>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</si>
  <si>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</si>
  <si>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</si>
  <si>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</si>
  <si>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</si>
  <si>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</si>
  <si>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</si>
  <si>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</si>
  <si>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</si>
  <si>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</si>
  <si>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</si>
  <si>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</si>
  <si>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</si>
  <si>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</si>
  <si>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</si>
  <si>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</si>
  <si>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</si>
  <si>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</si>
  <si>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</si>
  <si>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</si>
  <si>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</si>
  <si>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</si>
  <si>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</si>
  <si>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</si>
  <si>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</si>
  <si>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</si>
  <si>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</si>
  <si>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</si>
  <si>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</si>
  <si>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</si>
  <si>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</si>
  <si>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</si>
  <si>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</si>
  <si>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</si>
  <si>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</si>
  <si>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</si>
  <si>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</si>
  <si>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</si>
  <si>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</si>
  <si>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</si>
  <si>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</si>
  <si>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</si>
  <si>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</si>
  <si>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</si>
  <si>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</si>
  <si>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</si>
  <si>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</si>
  <si>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</si>
  <si>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</si>
  <si>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</si>
  <si>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</si>
  <si>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</si>
  <si>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</si>
  <si>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</si>
  <si>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</si>
  <si>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</si>
  <si>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</si>
  <si>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</si>
  <si>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</si>
  <si>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</si>
  <si>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</si>
  <si>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</si>
  <si>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</si>
  <si>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</si>
  <si>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</si>
  <si>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</si>
  <si>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</si>
  <si>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</si>
  <si>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</si>
  <si>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</si>
  <si>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</si>
  <si>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</si>
  <si>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</si>
  <si>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</si>
  <si>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</si>
  <si>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</si>
  <si>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</si>
  <si>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</si>
  <si>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</si>
  <si>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</si>
  <si>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</si>
  <si>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</si>
  <si>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</si>
  <si>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</si>
  <si>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</si>
  <si>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</si>
  <si>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</si>
  <si>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</si>
  <si>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</si>
  <si>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</si>
  <si>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</si>
  <si>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</si>
  <si>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</si>
  <si>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</si>
  <si>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</si>
  <si>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</si>
  <si>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</si>
  <si>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</si>
  <si>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</si>
  <si>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</si>
  <si>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</si>
  <si>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</si>
  <si>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</si>
  <si>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</si>
  <si>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</si>
  <si>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</si>
  <si>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</si>
  <si>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</si>
  <si>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</si>
  <si>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</si>
  <si>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</si>
  <si>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</si>
  <si>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</si>
  <si>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</si>
  <si>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</si>
  <si>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</si>
  <si>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</si>
  <si>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</si>
  <si>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</si>
  <si>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</si>
  <si>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</si>
  <si>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</si>
  <si>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</si>
  <si>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</si>
  <si>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</si>
  <si>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</si>
  <si>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</si>
  <si>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</si>
  <si>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</si>
  <si>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</si>
  <si>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</si>
  <si>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</si>
  <si>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</si>
  <si>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</si>
  <si>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</si>
  <si>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</si>
  <si>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</si>
  <si>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</si>
  <si>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</si>
  <si>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</si>
  <si>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</si>
  <si>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</si>
  <si>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</si>
  <si>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</si>
  <si>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</si>
  <si>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</si>
  <si>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</si>
  <si>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</si>
  <si>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</si>
  <si>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</si>
  <si>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</si>
  <si>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</si>
  <si>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</si>
  <si>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</si>
  <si>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</si>
  <si>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</si>
  <si>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</si>
  <si>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</si>
  <si>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</si>
  <si>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</si>
  <si>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</si>
  <si>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</si>
  <si>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</si>
  <si>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</si>
  <si>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</si>
  <si>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</si>
  <si>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</si>
  <si>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</si>
  <si>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</si>
  <si>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</si>
  <si>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</si>
  <si>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</si>
  <si>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</si>
  <si>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</si>
  <si>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</si>
  <si>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</si>
  <si>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</si>
  <si>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</si>
  <si>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</si>
  <si>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</si>
  <si>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</si>
  <si>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</si>
  <si>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</si>
  <si>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</si>
  <si>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</si>
  <si>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</si>
  <si>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</si>
  <si>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</si>
  <si>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</si>
  <si>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</si>
  <si>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</si>
  <si>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</si>
  <si>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</si>
  <si>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</si>
  <si>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</si>
  <si>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</si>
  <si>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</si>
  <si>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</si>
  <si>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</si>
  <si>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</si>
  <si>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</si>
  <si>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</si>
  <si>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</si>
  <si>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</si>
  <si>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</si>
  <si>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</si>
  <si>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</si>
  <si>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</si>
  <si>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</si>
  <si>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</si>
  <si>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</si>
  <si>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</si>
  <si>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</si>
  <si>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</si>
  <si>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</si>
  <si>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</si>
  <si>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</si>
  <si>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</si>
  <si>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</si>
  <si>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</si>
  <si>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</si>
  <si>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</si>
  <si>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</si>
  <si>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</si>
  <si>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</si>
  <si>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</si>
  <si>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</si>
  <si>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</si>
  <si>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</si>
  <si>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</si>
  <si>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</si>
  <si>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</si>
  <si>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</si>
  <si>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</si>
  <si>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</si>
  <si>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</si>
  <si>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</si>
  <si>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</si>
  <si>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</si>
  <si>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</si>
  <si>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</si>
  <si>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</si>
  <si>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</si>
  <si>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</si>
  <si>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</si>
  <si>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</si>
  <si>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</si>
  <si>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</si>
  <si>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</si>
  <si>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</si>
  <si>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</si>
  <si>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</si>
  <si>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</si>
  <si>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</si>
  <si>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</si>
  <si>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</si>
  <si>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</si>
  <si>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</si>
  <si>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</si>
  <si>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</si>
  <si>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</si>
  <si>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</si>
  <si>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</si>
  <si>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</si>
  <si>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</si>
  <si>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</si>
  <si>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</si>
  <si>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</si>
  <si>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</si>
  <si>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</si>
  <si>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</si>
  <si>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</si>
  <si>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</si>
  <si>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</si>
  <si>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</si>
  <si>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</si>
  <si>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</si>
  <si>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</si>
  <si>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</si>
  <si>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</si>
  <si>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</si>
  <si>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</si>
  <si>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</si>
  <si>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</si>
  <si>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</si>
  <si>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</si>
  <si>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</si>
  <si>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</si>
  <si>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</si>
  <si>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</si>
  <si>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</si>
  <si>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</si>
  <si>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</si>
  <si>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</si>
  <si>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</si>
  <si>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</si>
  <si>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</si>
  <si>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</si>
  <si>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</si>
  <si>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</si>
  <si>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</si>
  <si>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</si>
  <si>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</si>
  <si>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</si>
  <si>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</si>
  <si>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</si>
  <si>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</si>
  <si>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</si>
  <si>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</si>
  <si>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</si>
  <si>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</si>
  <si>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</si>
  <si>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</si>
  <si>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</si>
  <si>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</si>
  <si>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</si>
  <si>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</si>
  <si>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</si>
  <si>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</si>
  <si>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</si>
  <si>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</si>
  <si>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</si>
  <si>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</si>
  <si>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</si>
  <si>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</si>
  <si>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</si>
  <si>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</si>
  <si>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</si>
  <si>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</si>
  <si>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</si>
  <si>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</si>
  <si>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</si>
  <si>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</si>
  <si>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</si>
  <si>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</si>
  <si>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</si>
  <si>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</si>
  <si>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</si>
  <si>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</si>
  <si>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</si>
  <si>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</si>
  <si>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</si>
  <si>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</si>
  <si>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</si>
  <si>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</si>
  <si>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</si>
  <si>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</si>
  <si>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</si>
  <si>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</si>
  <si>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</si>
  <si>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</si>
  <si>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</si>
  <si>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</si>
  <si>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</si>
  <si>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</si>
  <si>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</si>
  <si>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</si>
  <si>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</si>
  <si>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</si>
  <si>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</si>
  <si>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</si>
  <si>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</si>
  <si>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</si>
  <si>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</si>
  <si>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</si>
  <si>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</si>
  <si>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</si>
  <si>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</si>
  <si>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</si>
  <si>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</si>
  <si>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</si>
  <si>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</si>
  <si>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</si>
  <si>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</si>
  <si>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</si>
  <si>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</si>
  <si>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</si>
  <si>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</si>
  <si>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</si>
  <si>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</si>
  <si>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</si>
  <si>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</si>
  <si>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</si>
  <si>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</si>
  <si>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</si>
  <si>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</si>
  <si>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</si>
  <si>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</si>
  <si>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</si>
  <si>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</si>
  <si>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</si>
  <si>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</si>
  <si>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</si>
  <si>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</si>
  <si>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</si>
  <si>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</si>
  <si>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</si>
  <si>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</si>
  <si>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</si>
  <si>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</si>
  <si>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</si>
  <si>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</si>
  <si>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</si>
  <si>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</si>
  <si>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</si>
  <si>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</si>
  <si>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</si>
  <si>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</si>
  <si>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</si>
  <si>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</si>
  <si>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</si>
  <si>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</si>
  <si>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</si>
  <si>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</si>
  <si>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</si>
  <si>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</si>
  <si>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</si>
  <si>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</si>
  <si>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</si>
  <si>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</si>
  <si>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</si>
  <si>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</si>
  <si>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</si>
  <si>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</si>
  <si>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</si>
  <si>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</si>
  <si>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</si>
  <si>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</si>
  <si>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</si>
  <si>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</si>
  <si>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</si>
  <si>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</si>
  <si>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</si>
  <si>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</si>
  <si>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</si>
  <si>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</si>
  <si>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</si>
  <si>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</si>
  <si>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</si>
  <si>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</si>
  <si>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</si>
  <si>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</si>
  <si>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</si>
  <si>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</si>
  <si>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</si>
  <si>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</si>
  <si>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</si>
  <si>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</si>
  <si>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</si>
  <si>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</si>
  <si>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</si>
  <si>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</si>
  <si>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</si>
  <si>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</si>
  <si>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</si>
  <si>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</si>
  <si>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</si>
  <si>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</si>
  <si>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</si>
  <si>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</si>
  <si>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</si>
  <si>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</si>
  <si>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</si>
  <si>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</si>
  <si>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</si>
  <si>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</si>
  <si>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</si>
  <si>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</si>
  <si>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</si>
  <si>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</si>
  <si>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</si>
  <si>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</si>
  <si>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</si>
  <si>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</si>
  <si>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</si>
  <si>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</si>
  <si>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</si>
  <si>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</si>
  <si>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</si>
  <si>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</si>
  <si>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</si>
  <si>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</si>
  <si>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</si>
  <si>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</si>
  <si>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</si>
  <si>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</si>
  <si>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</si>
  <si>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</si>
  <si>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</si>
  <si>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</si>
  <si>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</si>
  <si>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</si>
  <si>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</si>
  <si>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</si>
  <si>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</si>
  <si>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</si>
  <si>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</si>
  <si>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</si>
  <si>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</si>
  <si>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</si>
  <si>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</si>
  <si>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</si>
  <si>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</si>
  <si>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</si>
  <si>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</si>
  <si>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</si>
  <si>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</si>
  <si>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</si>
  <si>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</si>
  <si>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</si>
  <si>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</si>
  <si>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</si>
  <si>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</si>
  <si>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</si>
  <si>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</si>
  <si>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</si>
  <si>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</si>
  <si>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</si>
  <si>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</si>
  <si>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</si>
  <si>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</si>
  <si>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</si>
  <si>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</si>
  <si>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</si>
  <si>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</si>
  <si>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</si>
  <si>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</si>
  <si>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</si>
  <si>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</si>
  <si>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</si>
  <si>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</si>
  <si>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</si>
  <si>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</si>
  <si>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</si>
  <si>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</si>
  <si>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</si>
  <si>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</si>
  <si>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</si>
  <si>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</si>
  <si>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</si>
  <si>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</si>
  <si>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</si>
  <si>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</si>
  <si>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</si>
  <si>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</si>
  <si>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</si>
  <si>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</si>
  <si>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</si>
  <si>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</si>
  <si>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</si>
  <si>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</si>
  <si>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</si>
  <si>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</si>
  <si>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</si>
  <si>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</si>
  <si>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</si>
  <si>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</si>
  <si>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</si>
  <si>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</si>
  <si>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</si>
  <si>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</si>
  <si>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</si>
  <si>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</si>
  <si>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</si>
  <si>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</si>
  <si>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</si>
  <si>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</si>
  <si>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</si>
  <si>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</si>
  <si>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</si>
  <si>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</si>
  <si>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</si>
  <si>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</si>
  <si>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</si>
  <si>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</si>
  <si>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</si>
  <si>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</si>
  <si>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</si>
  <si>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</si>
  <si>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</si>
  <si>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</si>
  <si>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</si>
  <si>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</si>
  <si>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</si>
  <si>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</si>
  <si>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</si>
  <si>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</si>
  <si>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</si>
  <si>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</si>
  <si>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</si>
  <si>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</si>
  <si>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</si>
  <si>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</si>
  <si>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</si>
  <si>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</si>
  <si>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</si>
  <si>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</si>
  <si>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</si>
  <si>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</si>
  <si>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</si>
  <si>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</si>
  <si>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</si>
  <si>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</si>
  <si>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</si>
  <si>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</si>
  <si>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</si>
  <si>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</si>
  <si>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</si>
  <si>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</si>
  <si>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</si>
  <si>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</si>
  <si>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</si>
  <si>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</si>
  <si>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</si>
  <si>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</si>
  <si>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</si>
  <si>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</si>
  <si>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</si>
  <si>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</si>
  <si>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</si>
  <si>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</si>
  <si>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</si>
  <si>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</si>
  <si>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</si>
  <si>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</si>
  <si>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</si>
  <si>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</si>
  <si>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</si>
  <si>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</si>
  <si>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</si>
  <si>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</si>
  <si>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</si>
  <si>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</si>
  <si>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</si>
  <si>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</si>
  <si>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</si>
  <si>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</si>
  <si>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</si>
  <si>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</si>
  <si>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</si>
  <si>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</si>
  <si>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</si>
  <si>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</si>
  <si>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</si>
  <si>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</si>
  <si>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</si>
  <si>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</si>
  <si>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</si>
  <si>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</si>
  <si>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</si>
  <si>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</si>
  <si>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</si>
  <si>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</si>
  <si>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</si>
  <si>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</si>
  <si>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</si>
  <si>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</si>
  <si>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</si>
  <si>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</si>
  <si>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</si>
  <si>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</si>
  <si>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</si>
  <si>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</si>
  <si>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</si>
  <si>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</si>
  <si>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</si>
  <si>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</si>
  <si>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</si>
  <si>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</si>
  <si>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</si>
  <si>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</si>
  <si>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</si>
  <si>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</si>
  <si>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</si>
  <si>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</si>
  <si>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</si>
  <si>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</si>
  <si>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</si>
  <si>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</si>
  <si>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</si>
  <si>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</si>
  <si>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</si>
  <si>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</si>
  <si>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</si>
  <si>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</si>
  <si>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</si>
  <si>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</si>
  <si>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</si>
  <si>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</si>
  <si>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</si>
  <si>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</si>
  <si>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</si>
  <si>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</si>
  <si>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</si>
  <si>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</si>
  <si>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</si>
  <si>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</si>
  <si>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</si>
  <si>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</si>
  <si>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</si>
  <si>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</si>
  <si>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</si>
  <si>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</si>
  <si>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</si>
  <si>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</si>
  <si>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</si>
  <si>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</si>
  <si>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</si>
  <si>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</si>
  <si>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</si>
  <si>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</si>
  <si>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</si>
  <si>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</si>
  <si>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</si>
  <si>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</si>
  <si>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</si>
  <si>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</si>
  <si>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</si>
  <si>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</si>
  <si>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</si>
  <si>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</si>
  <si>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</si>
  <si>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</si>
  <si>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</si>
  <si>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</si>
  <si>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</si>
  <si>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</si>
  <si>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</si>
  <si>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</si>
  <si>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</si>
  <si>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</si>
  <si>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</si>
  <si>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</si>
  <si>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</si>
  <si>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</si>
  <si>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</si>
  <si>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</si>
  <si>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</si>
  <si>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</si>
  <si>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</si>
  <si>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</si>
  <si>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</si>
  <si>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</si>
  <si>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</si>
  <si>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</si>
  <si>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</si>
  <si>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</si>
  <si>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</si>
  <si>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</si>
  <si>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</si>
  <si>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</si>
  <si>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</si>
  <si>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</si>
  <si>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</si>
  <si>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</si>
  <si>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</si>
  <si>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</si>
  <si>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</si>
  <si>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</si>
  <si>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</si>
  <si>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</si>
  <si>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</si>
  <si>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</si>
  <si>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</si>
  <si>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</si>
  <si>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</si>
  <si>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</si>
  <si>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</si>
  <si>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</si>
  <si>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</si>
  <si>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</si>
  <si>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</si>
  <si>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</si>
  <si>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</si>
  <si>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</si>
  <si>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</si>
  <si>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</si>
  <si>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</si>
  <si>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</si>
  <si>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</si>
  <si>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</si>
  <si>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</si>
  <si>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</si>
  <si>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</si>
  <si>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</si>
  <si>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</si>
  <si>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</si>
  <si>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</si>
  <si>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</si>
  <si>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</si>
  <si>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</si>
  <si>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</si>
  <si>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</si>
  <si>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</si>
  <si>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</si>
  <si>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</si>
  <si>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</si>
  <si>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</si>
  <si>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</si>
  <si>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</si>
  <si>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</si>
  <si>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</si>
  <si>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</si>
  <si>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</si>
  <si>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</si>
  <si>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</si>
  <si>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</si>
  <si>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</si>
  <si>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</si>
  <si>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</si>
  <si>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</si>
  <si>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</si>
  <si>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</si>
  <si>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</si>
  <si>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</si>
  <si>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</si>
  <si>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</si>
  <si>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</si>
  <si>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</si>
  <si>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</si>
  <si>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</si>
  <si>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</si>
  <si>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</si>
  <si>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</si>
  <si>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</si>
  <si>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</si>
  <si>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</si>
  <si>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</si>
  <si>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</si>
  <si>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</si>
  <si>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</si>
  <si>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</si>
  <si>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</si>
  <si>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</si>
  <si>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</si>
  <si>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</si>
  <si>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</si>
  <si>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</si>
  <si>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</si>
  <si>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</si>
  <si>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</si>
  <si>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</si>
  <si>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</si>
  <si>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</si>
  <si>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</si>
  <si>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</si>
  <si>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</si>
  <si>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</si>
  <si>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</si>
  <si>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</si>
  <si>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</si>
  <si>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</si>
  <si>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</si>
  <si>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</si>
  <si>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</si>
  <si>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</si>
  <si>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</si>
  <si>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</si>
  <si>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</si>
  <si>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</si>
  <si>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</si>
  <si>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</si>
  <si>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</si>
  <si>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</si>
  <si>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</si>
  <si>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</si>
  <si>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</si>
  <si>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</si>
  <si>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</si>
  <si>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</si>
  <si>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</si>
  <si>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</si>
  <si>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</si>
  <si>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</si>
  <si>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</si>
  <si>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</si>
  <si>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</si>
  <si>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</si>
  <si>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</si>
  <si>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</si>
  <si>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</si>
  <si>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</si>
  <si>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</si>
  <si>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</si>
  <si>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</si>
  <si>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</si>
  <si>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</si>
  <si>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</si>
  <si>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</si>
  <si>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</si>
  <si>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</si>
  <si>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</si>
  <si>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</si>
  <si>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</si>
  <si>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</si>
  <si>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</si>
  <si>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</si>
  <si>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</si>
  <si>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</si>
  <si>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</si>
  <si>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</si>
  <si>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</si>
  <si>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</si>
  <si>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</si>
  <si>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</si>
  <si>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</si>
  <si>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</si>
  <si>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</si>
  <si>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</si>
  <si>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</si>
  <si>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</si>
  <si>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</si>
  <si>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</si>
  <si>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</si>
  <si>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</si>
  <si>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</si>
  <si>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</si>
  <si>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</si>
  <si>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</si>
  <si>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</si>
  <si>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</si>
  <si>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</si>
  <si>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</si>
  <si>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</si>
  <si>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</si>
  <si>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</si>
  <si>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</si>
  <si>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</si>
  <si>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</si>
  <si>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</si>
  <si>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</si>
  <si>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</si>
  <si>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</si>
  <si>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</si>
  <si>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</si>
  <si>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</si>
  <si>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</si>
  <si>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</si>
  <si>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</si>
  <si>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</si>
  <si>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</si>
  <si>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</si>
  <si>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</si>
  <si>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</si>
  <si>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</si>
  <si>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</si>
  <si>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</si>
  <si>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</si>
  <si>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</si>
  <si>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</si>
  <si>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</si>
  <si>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</si>
  <si>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</si>
  <si>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</si>
  <si>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</si>
  <si>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</si>
  <si>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</si>
  <si>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</si>
  <si>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</si>
  <si>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</si>
  <si>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</si>
  <si>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</si>
  <si>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</si>
  <si>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</si>
  <si>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</si>
  <si>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</si>
  <si>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</si>
  <si>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</si>
  <si>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</si>
  <si>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</si>
  <si>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</si>
  <si>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</si>
  <si>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</si>
  <si>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</si>
  <si>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</si>
  <si>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</si>
  <si>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</si>
  <si>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</si>
  <si>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</si>
  <si>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</si>
  <si>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</si>
  <si>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</si>
  <si>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</si>
  <si>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</si>
  <si>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</si>
  <si>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</si>
  <si>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</si>
  <si>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</si>
  <si>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</si>
  <si>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</si>
  <si>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</si>
  <si>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</si>
  <si>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</si>
  <si>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</si>
  <si>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</si>
  <si>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</si>
  <si>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</si>
  <si>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</si>
  <si>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</si>
  <si>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</si>
  <si>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</si>
  <si>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</si>
  <si>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</si>
  <si>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</si>
  <si>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</si>
  <si>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</si>
  <si>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</si>
  <si>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</si>
  <si>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</si>
  <si>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</si>
  <si>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</si>
  <si>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</si>
  <si>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</si>
  <si>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</si>
  <si>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</si>
  <si>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</si>
  <si>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</si>
  <si>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</si>
  <si>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</si>
  <si>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</si>
  <si>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</si>
  <si>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</si>
  <si>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</si>
  <si>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</si>
  <si>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</si>
  <si>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</si>
  <si>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</si>
  <si>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</si>
  <si>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</si>
  <si>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</si>
  <si>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</si>
  <si>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</si>
  <si>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</si>
  <si>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</si>
  <si>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</si>
  <si>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</si>
  <si>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</si>
  <si>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</si>
  <si>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</si>
  <si>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</si>
  <si>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</si>
  <si>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</si>
  <si>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</si>
  <si>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</si>
  <si>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</si>
  <si>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</si>
  <si>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</si>
  <si>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</si>
  <si>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</si>
  <si>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</si>
  <si>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</si>
  <si>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</si>
  <si>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</si>
  <si>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</si>
  <si>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</si>
  <si>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</si>
  <si>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</si>
  <si>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</si>
  <si>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</si>
  <si>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</si>
  <si>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</si>
  <si>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</si>
  <si>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</si>
  <si>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</si>
  <si>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</si>
  <si>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</si>
  <si>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</si>
  <si>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</si>
  <si>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</si>
  <si>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</si>
  <si>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</si>
  <si>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</si>
  <si>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</si>
  <si>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</si>
  <si>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</si>
  <si>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</si>
  <si>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</si>
  <si>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</si>
  <si>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</si>
  <si>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</si>
  <si>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</si>
  <si>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</si>
  <si>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</si>
  <si>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</si>
  <si>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</si>
  <si>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</si>
  <si>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</si>
  <si>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</si>
  <si>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</si>
  <si>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</si>
  <si>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</si>
  <si>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</si>
  <si>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</si>
  <si>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</si>
  <si>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</si>
  <si>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</si>
  <si>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</si>
  <si>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</si>
  <si>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</si>
  <si>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</si>
  <si>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</si>
  <si>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</si>
  <si>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</si>
  <si>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</si>
  <si>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</si>
  <si>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</si>
  <si>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</si>
  <si>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</si>
  <si>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</si>
  <si>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</si>
  <si>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</si>
  <si>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</si>
  <si>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</si>
  <si>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</si>
  <si>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</si>
  <si>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</si>
  <si>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</si>
  <si>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</si>
  <si>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</si>
  <si>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</si>
  <si>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</si>
  <si>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</si>
  <si>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</si>
  <si>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</si>
  <si>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</si>
  <si>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</si>
  <si>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</si>
  <si>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</si>
  <si>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</si>
  <si>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</si>
  <si>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</si>
  <si>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</si>
  <si>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</si>
  <si>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</si>
  <si>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</si>
  <si>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</si>
  <si>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</si>
  <si>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</si>
  <si>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</si>
  <si>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</si>
  <si>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</si>
  <si>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</si>
  <si>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</si>
  <si>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</si>
  <si>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</si>
  <si>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</si>
  <si>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</si>
  <si>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</si>
  <si>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</si>
  <si>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</si>
  <si>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</si>
  <si>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</si>
  <si>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</si>
  <si>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</si>
  <si>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</si>
  <si>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</si>
  <si>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</si>
  <si>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</si>
  <si>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</si>
  <si>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</si>
  <si>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</si>
  <si>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</si>
  <si>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</si>
  <si>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</si>
  <si>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</si>
  <si>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</si>
  <si>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</si>
  <si>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</si>
  <si>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</si>
  <si>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</si>
  <si>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</si>
  <si>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</si>
  <si>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</si>
  <si>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</si>
  <si>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</si>
  <si>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</si>
  <si>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</si>
  <si>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</si>
  <si>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</si>
  <si>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</si>
  <si>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</si>
  <si>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</si>
  <si>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</si>
  <si>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</si>
  <si>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</si>
  <si>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</si>
  <si>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</si>
  <si>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</si>
  <si>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</si>
  <si>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</si>
  <si>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</si>
  <si>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</si>
  <si>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</si>
  <si>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</si>
  <si>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</si>
  <si>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</si>
  <si>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</si>
  <si>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</si>
  <si>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</si>
  <si>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</si>
  <si>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</si>
  <si>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</si>
  <si>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</si>
  <si>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</si>
  <si>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</si>
  <si>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</si>
  <si>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</si>
  <si>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</si>
  <si>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</si>
  <si>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</si>
  <si>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</si>
  <si>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</si>
  <si>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</si>
  <si>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</si>
  <si>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</si>
  <si>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</si>
  <si>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</si>
  <si>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</si>
  <si>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</si>
  <si>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</si>
  <si>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</si>
  <si>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</si>
  <si>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</si>
  <si>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</si>
  <si>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</si>
  <si>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</si>
  <si>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</si>
  <si>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</si>
  <si>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</si>
  <si>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</si>
  <si>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</si>
  <si>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</si>
  <si>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</si>
  <si>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</si>
  <si>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</si>
  <si>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</si>
  <si>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</si>
  <si>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</si>
  <si>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</si>
  <si>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</si>
  <si>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</si>
  <si>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</si>
  <si>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</si>
  <si>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</si>
  <si>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</si>
  <si>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</si>
  <si>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</si>
  <si>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</si>
  <si>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</si>
  <si>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</si>
  <si>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</si>
  <si>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</si>
  <si>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</si>
  <si>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</si>
  <si>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</si>
  <si>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</si>
  <si>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</si>
  <si>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</si>
  <si>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</si>
  <si>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</si>
  <si>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</si>
  <si>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</si>
  <si>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</si>
  <si>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</si>
  <si>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</si>
  <si>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</si>
  <si>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</si>
  <si>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</si>
  <si>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</si>
  <si>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</si>
  <si>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</si>
  <si>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</si>
  <si>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</si>
  <si>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</si>
  <si>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</si>
  <si>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</si>
  <si>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</si>
  <si>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</si>
  <si>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</si>
  <si>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</si>
  <si>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</si>
  <si>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</si>
  <si>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</si>
  <si>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</si>
  <si>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</si>
  <si>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</si>
  <si>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</si>
  <si>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</si>
  <si>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</si>
  <si>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</si>
  <si>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</si>
  <si>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</si>
  <si>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</si>
  <si>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</si>
  <si>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</si>
  <si>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</si>
  <si>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</si>
  <si>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</si>
  <si>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</si>
  <si>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</si>
  <si>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</si>
  <si>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</si>
  <si>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</si>
  <si>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</si>
  <si>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</si>
  <si>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</si>
  <si>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</si>
  <si>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</si>
  <si>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</si>
  <si>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</si>
  <si>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</si>
  <si>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</si>
  <si>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</si>
  <si>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</si>
  <si>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</si>
  <si>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</si>
  <si>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</si>
  <si>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</si>
  <si>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</si>
  <si>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</si>
  <si>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</si>
  <si>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</si>
  <si>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</si>
  <si>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</si>
  <si>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</si>
  <si>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</si>
  <si>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</si>
  <si>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</si>
  <si>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</si>
  <si>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</si>
  <si>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</si>
  <si>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</si>
  <si>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</si>
  <si>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</si>
  <si>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</si>
  <si>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</si>
  <si>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</si>
  <si>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</si>
  <si>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</si>
  <si>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</si>
  <si>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</si>
  <si>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</si>
  <si>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</si>
  <si>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</si>
  <si>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</si>
  <si>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</si>
  <si>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</si>
  <si>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</si>
  <si>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</si>
  <si>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</si>
  <si>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</si>
  <si>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</si>
  <si>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</si>
  <si>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</si>
  <si>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</si>
  <si>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</si>
  <si>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</si>
  <si>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</si>
  <si>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</si>
  <si>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</si>
  <si>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</si>
  <si>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</si>
  <si>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</si>
  <si>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</si>
  <si>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</si>
  <si>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</si>
  <si>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</si>
  <si>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</si>
  <si>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</si>
  <si>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</si>
  <si>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</si>
  <si>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</si>
  <si>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</si>
  <si>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</si>
  <si>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</si>
  <si>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</si>
  <si>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</si>
  <si>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</si>
  <si>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</si>
  <si>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</si>
  <si>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</si>
  <si>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</si>
  <si>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</si>
  <si>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</si>
  <si>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</si>
  <si>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</si>
  <si>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</si>
  <si>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</si>
  <si>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</si>
  <si>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</si>
  <si>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</si>
  <si>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</si>
  <si>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</si>
  <si>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</si>
  <si>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</si>
  <si>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</si>
  <si>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</si>
  <si>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</si>
  <si>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</si>
  <si>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</si>
  <si>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</si>
  <si>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</si>
  <si>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</si>
  <si>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</si>
  <si>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</si>
  <si>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</si>
  <si>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</si>
  <si>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</si>
  <si>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</si>
  <si>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</si>
  <si>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</si>
  <si>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</si>
  <si>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</si>
  <si>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</si>
  <si>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</si>
  <si>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</si>
  <si>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</si>
  <si>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</si>
  <si>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</si>
  <si>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</si>
  <si>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</si>
  <si>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</si>
  <si>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</si>
  <si>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</si>
  <si>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</si>
  <si>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</si>
  <si>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</si>
  <si>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</si>
  <si>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</si>
  <si>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</si>
  <si>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</si>
  <si>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</si>
  <si>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</si>
  <si>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</si>
  <si>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</si>
  <si>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</si>
  <si>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</si>
  <si>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</si>
  <si>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</si>
  <si>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</si>
  <si>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</si>
  <si>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</si>
  <si>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</si>
  <si>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</si>
  <si>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</si>
  <si>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</si>
  <si>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</si>
  <si>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</si>
  <si>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</si>
  <si>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</si>
  <si>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</si>
  <si>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</si>
  <si>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</si>
  <si>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</si>
  <si>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</si>
  <si>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</si>
  <si>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</si>
  <si>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</si>
  <si>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</si>
  <si>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</si>
  <si>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</si>
  <si>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</si>
  <si>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</si>
  <si>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</si>
  <si>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</si>
  <si>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</si>
  <si>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</si>
  <si>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</si>
  <si>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</si>
  <si>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</si>
  <si>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</si>
  <si>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</si>
  <si>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</si>
  <si>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</si>
  <si>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</si>
  <si>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</si>
  <si>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</si>
  <si>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</si>
  <si>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</si>
  <si>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</si>
  <si>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</si>
  <si>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</si>
  <si>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</si>
  <si>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</si>
  <si>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</si>
  <si>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</si>
  <si>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</si>
  <si>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</si>
  <si>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</si>
  <si>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</si>
  <si>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</si>
  <si>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</si>
  <si>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</si>
  <si>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</si>
  <si>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</si>
  <si>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</si>
  <si>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</si>
  <si>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</si>
  <si>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</si>
  <si>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</si>
  <si>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</si>
  <si>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</si>
  <si>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</si>
  <si>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</si>
  <si>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</si>
  <si>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</si>
  <si>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</si>
  <si>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</si>
  <si>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</si>
  <si>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</si>
  <si>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</si>
  <si>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</si>
  <si>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</si>
  <si>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</si>
  <si>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</si>
  <si>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</si>
  <si>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</si>
  <si>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</si>
  <si>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</si>
  <si>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</si>
  <si>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</si>
  <si>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</si>
  <si>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</si>
  <si>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</si>
  <si>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</si>
  <si>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</si>
  <si>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</si>
  <si>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</si>
  <si>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</si>
  <si>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</si>
  <si>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</si>
  <si>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</si>
  <si>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</si>
  <si>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</si>
  <si>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</si>
  <si>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</si>
  <si>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</si>
  <si>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</si>
  <si>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</si>
  <si>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</si>
  <si>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</si>
  <si>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</si>
  <si>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</si>
  <si>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</si>
  <si>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</si>
  <si>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</si>
  <si>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</si>
  <si>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</si>
  <si>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</si>
  <si>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</si>
  <si>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</si>
  <si>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</si>
  <si>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</si>
  <si>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</si>
  <si>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</si>
  <si>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</si>
  <si>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</si>
  <si>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</si>
  <si>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</si>
  <si>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</si>
  <si>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</si>
  <si>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</si>
  <si>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</si>
  <si>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</si>
  <si>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</si>
  <si>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</si>
  <si>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</si>
  <si>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</si>
  <si>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</si>
  <si>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</si>
  <si>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</si>
  <si>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</si>
  <si>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</si>
  <si>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</si>
  <si>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</si>
  <si>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</si>
  <si>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</si>
  <si>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</si>
  <si>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</si>
  <si>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</si>
  <si>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</si>
  <si>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</si>
  <si>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</si>
  <si>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</si>
  <si>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</si>
  <si>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</si>
  <si>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</si>
  <si>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</si>
  <si>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</si>
  <si>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</si>
  <si>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</si>
  <si>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</si>
  <si>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</si>
  <si>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</si>
  <si>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</si>
  <si>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</si>
  <si>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</si>
  <si>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</si>
  <si>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</si>
  <si>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</si>
  <si>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</si>
  <si>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</si>
  <si>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</si>
  <si>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</si>
  <si>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</si>
  <si>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</si>
  <si>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</si>
  <si>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</si>
  <si>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</si>
  <si>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</si>
  <si>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</si>
  <si>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</si>
  <si>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</si>
  <si>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</si>
  <si>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</si>
  <si>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</si>
  <si>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</si>
  <si>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</si>
  <si>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</si>
  <si>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</si>
  <si>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</si>
  <si>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</si>
  <si>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</si>
  <si>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</si>
  <si>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</si>
  <si>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</si>
  <si>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</si>
  <si>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</si>
  <si>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</si>
  <si>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</si>
  <si>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</si>
  <si>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</si>
  <si>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</si>
  <si>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</si>
  <si>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</si>
  <si>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</si>
  <si>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</si>
  <si>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</si>
  <si>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</si>
  <si>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</si>
  <si>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</si>
  <si>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</si>
  <si>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</si>
  <si>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</si>
  <si>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</si>
  <si>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</si>
  <si>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</si>
  <si>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</si>
  <si>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</si>
  <si>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</si>
  <si>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</si>
  <si>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</si>
  <si>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</si>
  <si>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</si>
  <si>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</si>
  <si>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</si>
  <si>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</si>
  <si>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</si>
  <si>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</si>
  <si>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</si>
  <si>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</si>
  <si>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</si>
  <si>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</si>
  <si>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</si>
  <si>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</si>
  <si>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</si>
  <si>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</si>
  <si>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</si>
  <si>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</si>
  <si>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</si>
  <si>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</si>
  <si>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</si>
  <si>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</si>
  <si>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</si>
  <si>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</si>
  <si>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</si>
  <si>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</si>
  <si>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</si>
  <si>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</si>
  <si>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</si>
  <si>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</si>
  <si>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</si>
  <si>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</si>
  <si>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</si>
  <si>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</si>
  <si>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</si>
  <si>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</si>
  <si>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</si>
  <si>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</si>
  <si>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</si>
  <si>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</si>
  <si>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</si>
  <si>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</si>
  <si>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</si>
  <si>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</si>
  <si>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</si>
  <si>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</si>
  <si>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</si>
  <si>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</si>
  <si>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</si>
  <si>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</si>
  <si>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</si>
  <si>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</si>
  <si>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</si>
  <si>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</si>
  <si>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</si>
  <si>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</si>
  <si>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</si>
  <si>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</si>
  <si>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</si>
  <si>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</si>
  <si>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</si>
  <si>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</si>
  <si>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</si>
  <si>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</si>
  <si>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</si>
  <si>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</si>
  <si>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</si>
  <si>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</si>
  <si>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</si>
  <si>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</si>
  <si>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</si>
  <si>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</si>
  <si>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</si>
  <si>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</si>
  <si>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</si>
  <si>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</si>
  <si>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</si>
  <si>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</si>
  <si>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</si>
  <si>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</si>
  <si>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</si>
  <si>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</si>
  <si>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</si>
  <si>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</si>
  <si>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</si>
  <si>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</si>
  <si>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</si>
  <si>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</si>
  <si>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</si>
  <si>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</si>
  <si>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</si>
  <si>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</si>
  <si>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</si>
  <si>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</si>
  <si>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</si>
  <si>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</si>
  <si>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</si>
  <si>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</si>
  <si>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</si>
  <si>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</si>
  <si>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</si>
  <si>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</si>
  <si>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</si>
  <si>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</si>
  <si>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</si>
  <si>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</si>
  <si>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</si>
  <si>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</si>
  <si>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</si>
  <si>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</si>
  <si>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</si>
  <si>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</si>
  <si>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</si>
  <si>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</si>
  <si>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</si>
  <si>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</si>
  <si>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</si>
  <si>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</si>
  <si>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</si>
  <si>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</si>
  <si>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</si>
  <si>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</si>
  <si>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</si>
  <si>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</si>
  <si>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</si>
  <si>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</si>
  <si>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</si>
  <si>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</si>
  <si>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</si>
  <si>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</si>
  <si>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</si>
  <si>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</si>
  <si>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</si>
  <si>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</si>
  <si>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</si>
  <si>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</si>
  <si>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</si>
  <si>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</si>
  <si>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</si>
  <si>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</si>
  <si>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</si>
  <si>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</si>
  <si>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</si>
  <si>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</si>
  <si>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</si>
  <si>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</si>
  <si>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</si>
  <si>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</si>
  <si>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</si>
  <si>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</si>
  <si>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</si>
  <si>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</si>
  <si>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</si>
  <si>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</si>
  <si>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</si>
  <si>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</si>
  <si>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</si>
  <si>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</si>
  <si>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</si>
  <si>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</si>
  <si>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</si>
  <si>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</si>
  <si>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</si>
  <si>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</si>
  <si>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</si>
  <si>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</si>
  <si>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</si>
  <si>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</si>
  <si>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</si>
  <si>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</si>
  <si>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</si>
  <si>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</si>
  <si>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</si>
  <si>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</si>
  <si>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</si>
  <si>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</si>
  <si>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</si>
  <si>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</si>
  <si>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</si>
  <si>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</si>
  <si>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</si>
  <si>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</si>
  <si>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</si>
  <si>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</si>
  <si>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</si>
  <si>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</si>
  <si>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</si>
  <si>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</si>
  <si>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</si>
  <si>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</si>
  <si>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</si>
  <si>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</si>
  <si>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</si>
  <si>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</si>
  <si>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</si>
  <si>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</si>
  <si>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</si>
  <si>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</si>
  <si>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</si>
  <si>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</si>
  <si>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</si>
  <si>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</si>
  <si>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</si>
  <si>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</si>
  <si>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</si>
  <si>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</si>
  <si>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</si>
  <si>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</si>
  <si>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</si>
  <si>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</si>
  <si>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</si>
  <si>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</si>
  <si>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</si>
  <si>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</si>
  <si>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</si>
  <si>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</si>
  <si>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</si>
  <si>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</si>
  <si>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</si>
  <si>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</si>
  <si>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</si>
  <si>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</si>
  <si>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</si>
  <si>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</si>
  <si>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</si>
  <si>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</si>
  <si>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</si>
  <si>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</si>
  <si>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</si>
  <si>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</si>
  <si>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</si>
  <si>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</si>
  <si>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</si>
  <si>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</si>
  <si>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</si>
  <si>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</si>
  <si>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</si>
  <si>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</si>
  <si>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</si>
  <si>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</si>
  <si>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</si>
  <si>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</si>
  <si>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</si>
  <si>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</si>
  <si>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</si>
  <si>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</si>
  <si>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</si>
  <si>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</si>
  <si>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</si>
  <si>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</si>
  <si>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</si>
  <si>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</si>
  <si>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</si>
  <si>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</si>
  <si>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</si>
  <si>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</si>
  <si>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</si>
  <si>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</si>
  <si>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</si>
  <si>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</si>
  <si>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</si>
  <si>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</si>
  <si>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</si>
  <si>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</si>
  <si>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</si>
  <si>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</si>
  <si>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</si>
  <si>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</si>
  <si>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</si>
  <si>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</si>
  <si>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</si>
  <si>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</si>
  <si>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</si>
  <si>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</si>
  <si>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</si>
  <si>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</si>
  <si>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</si>
  <si>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</si>
  <si>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</si>
  <si>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</si>
  <si>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</si>
  <si>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</si>
  <si>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</si>
  <si>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</si>
  <si>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</si>
  <si>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</si>
  <si>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</si>
  <si>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</si>
  <si>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</si>
  <si>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</si>
  <si>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</si>
  <si>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</si>
  <si>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</si>
  <si>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</si>
  <si>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</si>
  <si>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</si>
  <si>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</si>
  <si>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</si>
  <si>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</si>
  <si>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</si>
  <si>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</si>
  <si>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</si>
  <si>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</si>
  <si>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</si>
  <si>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</si>
  <si>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</si>
  <si>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</si>
  <si>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</si>
  <si>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</si>
  <si>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</si>
  <si>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</si>
  <si>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</si>
  <si>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</si>
  <si>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</si>
  <si>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</si>
  <si>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</si>
  <si>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</si>
  <si>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</si>
  <si>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</si>
  <si>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</si>
  <si>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</si>
  <si>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</si>
  <si>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</si>
  <si>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</si>
  <si>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</si>
  <si>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</si>
  <si>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</si>
  <si>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</si>
  <si>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</si>
  <si>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</si>
  <si>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</si>
  <si>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</si>
  <si>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</si>
  <si>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</si>
  <si>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</si>
  <si>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</si>
  <si>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</si>
  <si>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</si>
  <si>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</si>
  <si>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</si>
  <si>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</si>
  <si>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</si>
  <si>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</si>
  <si>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</si>
  <si>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</si>
  <si>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</si>
  <si>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</si>
  <si>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</si>
  <si>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</si>
  <si>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</si>
  <si>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</si>
  <si>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</si>
  <si>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</si>
  <si>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</si>
  <si>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</si>
  <si>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</si>
  <si>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</si>
  <si>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</si>
  <si>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</si>
  <si>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</si>
  <si>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</si>
  <si>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</si>
  <si>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</si>
  <si>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</si>
  <si>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</si>
  <si>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</si>
  <si>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</si>
  <si>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</si>
  <si>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</si>
  <si>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</si>
  <si>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</si>
  <si>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</si>
  <si>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</si>
  <si>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</si>
  <si>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</si>
  <si>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</si>
  <si>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</si>
  <si>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</si>
  <si>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</si>
  <si>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</si>
  <si>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</si>
  <si>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</si>
  <si>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</si>
  <si>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</si>
  <si>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</si>
  <si>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</si>
  <si>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</si>
  <si>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</si>
  <si>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</si>
  <si>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</si>
  <si>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</si>
  <si>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</si>
  <si>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</si>
  <si>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</si>
  <si>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</si>
  <si>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</si>
  <si>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</si>
  <si>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</si>
  <si>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</si>
  <si>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</si>
  <si>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</si>
  <si>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</si>
  <si>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</si>
  <si>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</si>
  <si>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</si>
  <si>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</si>
  <si>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</si>
  <si>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</si>
  <si>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</si>
  <si>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</si>
  <si>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</si>
  <si>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</si>
  <si>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</si>
  <si>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</si>
  <si>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</si>
  <si>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</si>
  <si>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</si>
  <si>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</si>
  <si>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</si>
  <si>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</si>
  <si>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</si>
  <si>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</si>
  <si>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</si>
  <si>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</si>
  <si>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</si>
  <si>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</si>
  <si>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</si>
  <si>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</si>
  <si>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</si>
  <si>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</si>
  <si>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</si>
  <si>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</si>
  <si>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</si>
  <si>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</si>
  <si>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</si>
  <si>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</si>
  <si>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</si>
  <si>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</si>
  <si>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</si>
  <si>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</si>
  <si>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</si>
  <si>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</si>
  <si>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</si>
  <si>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</si>
  <si>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</si>
  <si>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</si>
  <si>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</si>
  <si>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</si>
  <si>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</si>
  <si>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</si>
  <si>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</si>
  <si>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</si>
  <si>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</si>
  <si>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</si>
  <si>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</si>
  <si>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</si>
  <si>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</si>
  <si>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</si>
  <si>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</si>
  <si>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</si>
  <si>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</si>
  <si>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</si>
  <si>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</si>
  <si>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</si>
  <si>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</si>
  <si>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</si>
  <si>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</si>
  <si>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</si>
  <si>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</si>
  <si>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</si>
  <si>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</si>
  <si>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</si>
  <si>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</si>
  <si>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</si>
  <si>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</si>
  <si>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</si>
  <si>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</si>
  <si>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</si>
  <si>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</si>
  <si>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</si>
  <si>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</si>
  <si>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</si>
  <si>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</si>
  <si>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</si>
  <si>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</si>
  <si>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</si>
  <si>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</si>
  <si>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</si>
  <si>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</si>
  <si>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</si>
  <si>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</si>
  <si>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</si>
  <si>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</si>
  <si>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</si>
  <si>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</si>
  <si>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</si>
  <si>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</si>
  <si>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</si>
  <si>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</si>
  <si>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</si>
  <si>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</si>
  <si>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</si>
  <si>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</si>
  <si>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</si>
  <si>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</si>
  <si>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</si>
  <si>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</si>
  <si>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</si>
  <si>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</si>
  <si>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</si>
  <si>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</si>
  <si>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</si>
  <si>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</si>
  <si>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</si>
  <si>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</si>
  <si>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</si>
  <si>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</si>
  <si>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</si>
  <si>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</si>
  <si>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</si>
  <si>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</si>
  <si>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</si>
  <si>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</si>
  <si>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</si>
  <si>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</si>
  <si>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</si>
  <si>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</si>
  <si>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</si>
  <si>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</si>
  <si>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</si>
  <si>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</si>
  <si>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</si>
  <si>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</si>
  <si>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</si>
  <si>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</si>
  <si>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</si>
  <si>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</si>
  <si>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</si>
  <si>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</si>
  <si>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</si>
  <si>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</si>
  <si>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</si>
  <si>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</si>
  <si>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</si>
  <si>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</si>
  <si>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</si>
  <si>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</si>
  <si>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</si>
  <si>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</si>
  <si>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</si>
  <si>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</si>
  <si>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</si>
  <si>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</si>
  <si>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</si>
  <si>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</si>
  <si>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</si>
  <si>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</si>
  <si>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</si>
  <si>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</si>
  <si>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</si>
  <si>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</si>
  <si>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</si>
  <si>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</si>
  <si>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</si>
  <si>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</si>
  <si>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</si>
  <si>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</si>
  <si>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</si>
  <si>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</si>
  <si>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</si>
  <si>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</si>
  <si>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</si>
  <si>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</si>
  <si>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</si>
  <si>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</si>
  <si>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</si>
  <si>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</si>
  <si>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</si>
  <si>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</si>
  <si>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</si>
  <si>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</si>
  <si>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</si>
  <si>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</si>
  <si>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</si>
  <si>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</si>
  <si>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</si>
  <si>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</si>
  <si>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</si>
  <si>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</si>
  <si>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</si>
  <si>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</si>
  <si>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</si>
  <si>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</si>
  <si>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</si>
  <si>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</si>
  <si>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</si>
  <si>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</si>
  <si>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</si>
  <si>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</si>
  <si>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</si>
  <si>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</si>
  <si>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</si>
  <si>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</si>
  <si>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</si>
  <si>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</si>
  <si>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</si>
  <si>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</si>
  <si>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</si>
  <si>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</si>
  <si>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</si>
  <si>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</si>
  <si>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</si>
  <si>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</si>
  <si>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</si>
  <si>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</si>
  <si>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</si>
  <si>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</si>
  <si>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</si>
  <si>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</si>
  <si>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</si>
  <si>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</si>
  <si>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</si>
  <si>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</si>
  <si>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</si>
  <si>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</si>
  <si>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</si>
  <si>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</si>
  <si>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</si>
  <si>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</si>
  <si>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</si>
  <si>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</si>
  <si>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</si>
  <si>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</si>
  <si>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</si>
  <si>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</si>
  <si>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</si>
  <si>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</si>
  <si>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</si>
  <si>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</si>
  <si>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</si>
  <si>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</si>
  <si>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</si>
  <si>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</si>
  <si>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</si>
  <si>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</si>
  <si>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</si>
  <si>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</si>
  <si>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</si>
  <si>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</si>
  <si>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</si>
  <si>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</si>
  <si>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</si>
  <si>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</si>
  <si>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</si>
  <si>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</si>
  <si>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</si>
  <si>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</si>
  <si>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</si>
  <si>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</si>
  <si>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</si>
  <si>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</si>
  <si>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</si>
  <si>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</si>
  <si>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</si>
  <si>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</si>
  <si>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</si>
  <si>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</si>
  <si>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</si>
  <si>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</si>
  <si>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</si>
  <si>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</si>
  <si>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</si>
  <si>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</si>
  <si>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</si>
  <si>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</si>
  <si>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</si>
  <si>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</si>
  <si>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</si>
  <si>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</si>
  <si>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</si>
  <si>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</si>
  <si>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</si>
  <si>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</si>
  <si>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</si>
  <si>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</si>
  <si>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</si>
  <si>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</si>
  <si>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</si>
  <si>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</si>
  <si>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</si>
  <si>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</si>
  <si>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</si>
  <si>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</si>
  <si>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</si>
  <si>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</si>
  <si>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</si>
  <si>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</si>
  <si>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</si>
  <si>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</si>
  <si>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</si>
  <si>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</si>
  <si>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</si>
  <si>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</si>
  <si>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</si>
  <si>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</si>
  <si>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</si>
  <si>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</si>
  <si>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</si>
  <si>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</si>
  <si>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</si>
  <si>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</si>
  <si>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</si>
  <si>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</si>
  <si>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</si>
  <si>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</si>
  <si>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</si>
  <si>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</si>
  <si>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</si>
  <si>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</si>
  <si>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</si>
  <si>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</si>
  <si>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</si>
  <si>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</si>
  <si>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</si>
  <si>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</si>
  <si>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</si>
  <si>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</si>
  <si>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</si>
  <si>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</si>
  <si>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</si>
  <si>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</si>
  <si>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</si>
  <si>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</si>
  <si>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</si>
  <si>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</si>
  <si>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</si>
  <si>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</si>
  <si>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</si>
  <si>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</si>
  <si>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</si>
  <si>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</si>
  <si>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</si>
  <si>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</si>
  <si>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</si>
  <si>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</si>
  <si>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</si>
  <si>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</si>
  <si>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</si>
  <si>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</si>
  <si>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</si>
  <si>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</si>
  <si>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</si>
  <si>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</si>
  <si>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</si>
  <si>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</si>
  <si>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</si>
  <si>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</si>
  <si>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</si>
  <si>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</si>
  <si>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</si>
  <si>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</si>
  <si>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</si>
  <si>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</si>
  <si>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</si>
  <si>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</si>
  <si>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</si>
  <si>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</si>
  <si>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</si>
  <si>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</si>
  <si>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</si>
  <si>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</si>
  <si>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</si>
  <si>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</si>
  <si>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</si>
  <si>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</si>
  <si>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</si>
  <si>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</si>
  <si>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</si>
  <si>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</si>
  <si>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</si>
  <si>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</si>
  <si>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</si>
  <si>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</si>
  <si>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</si>
  <si>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</si>
  <si>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</si>
  <si>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</si>
  <si>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</si>
  <si>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</si>
  <si>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</si>
  <si>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</si>
  <si>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</si>
  <si>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</si>
  <si>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</si>
  <si>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</si>
  <si>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</si>
  <si>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</si>
  <si>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</si>
  <si>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</si>
  <si>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</si>
  <si>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</si>
  <si>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</si>
  <si>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</si>
  <si>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</si>
  <si>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</si>
  <si>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</si>
  <si>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</si>
  <si>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</si>
  <si>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</si>
  <si>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</si>
  <si>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</si>
  <si>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</si>
  <si>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</si>
  <si>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</si>
  <si>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</si>
  <si>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</si>
  <si>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</si>
  <si>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</si>
  <si>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</si>
  <si>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</si>
  <si>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</si>
  <si>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</si>
  <si>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</si>
  <si>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</si>
  <si>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</si>
  <si>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</si>
  <si>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</si>
  <si>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</si>
  <si>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</si>
  <si>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</si>
  <si>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</si>
  <si>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</si>
  <si>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</si>
  <si>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</si>
  <si>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</si>
  <si>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</si>
  <si>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</si>
  <si>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</si>
  <si>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</si>
  <si>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</si>
  <si>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</si>
  <si>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</si>
  <si>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</si>
  <si>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</si>
  <si>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</si>
  <si>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</si>
  <si>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</si>
  <si>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</si>
  <si>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</si>
  <si>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</si>
  <si>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</si>
  <si>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</si>
  <si>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</si>
  <si>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</si>
  <si>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</si>
  <si>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</si>
  <si>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</si>
  <si>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</si>
  <si>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</si>
  <si>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</si>
  <si>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</si>
  <si>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</si>
  <si>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</si>
  <si>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</si>
  <si>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</si>
  <si>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</si>
  <si>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</si>
  <si>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</si>
  <si>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</si>
  <si>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</si>
  <si>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</si>
  <si>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</si>
  <si>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</si>
  <si>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</si>
  <si>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</si>
  <si>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</si>
  <si>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</si>
  <si>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</si>
  <si>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</si>
  <si>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</si>
  <si>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</si>
  <si>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</si>
  <si>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</si>
  <si>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</si>
  <si>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</si>
  <si>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</si>
  <si>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</si>
  <si>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</si>
  <si>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</si>
  <si>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</si>
  <si>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</si>
  <si>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</si>
  <si>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</si>
  <si>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</si>
  <si>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</si>
  <si>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</si>
  <si>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</si>
  <si>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</si>
  <si>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</si>
  <si>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</si>
  <si>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</si>
  <si>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</si>
  <si>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</si>
  <si>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</si>
  <si>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</si>
  <si>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</si>
  <si>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</si>
  <si>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</si>
  <si>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</si>
  <si>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</si>
  <si>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</si>
  <si>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</si>
  <si>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</si>
  <si>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</si>
  <si>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</si>
  <si>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</si>
  <si>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</si>
  <si>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</si>
  <si>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</si>
  <si>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</si>
  <si>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</si>
  <si>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</si>
  <si>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</si>
  <si>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</si>
  <si>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</si>
  <si>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</si>
  <si>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</si>
  <si>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</si>
  <si>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</si>
  <si>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</si>
  <si>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</si>
  <si>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</si>
  <si>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</si>
  <si>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</si>
  <si>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</si>
  <si>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</si>
  <si>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</si>
  <si>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</si>
  <si>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</si>
  <si>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</si>
  <si>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</si>
  <si>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</si>
  <si>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</si>
  <si>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</si>
  <si>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</si>
  <si>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</si>
  <si>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</si>
  <si>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</si>
  <si>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</si>
  <si>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</si>
  <si>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</si>
  <si>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</si>
  <si>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</si>
  <si>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</si>
  <si>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</si>
  <si>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</si>
  <si>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</si>
  <si>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</si>
  <si>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</si>
  <si>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</si>
  <si>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</si>
  <si>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</si>
  <si>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</si>
  <si>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</si>
  <si>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</si>
  <si>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</si>
  <si>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</si>
  <si>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</si>
  <si>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</si>
  <si>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</si>
  <si>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</si>
  <si>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</si>
  <si>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</si>
  <si>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</si>
  <si>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</si>
  <si>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</si>
  <si>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</si>
  <si>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</si>
  <si>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</si>
  <si>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</si>
  <si>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</si>
  <si>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</si>
  <si>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</si>
  <si>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</si>
  <si>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</si>
  <si>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</si>
  <si>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</si>
  <si>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</si>
  <si>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</si>
  <si>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</si>
  <si>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</si>
  <si>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</si>
  <si>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</si>
  <si>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</si>
  <si>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</si>
  <si>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</si>
  <si>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</si>
  <si>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</si>
  <si>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</si>
  <si>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</si>
  <si>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</si>
  <si>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</si>
  <si>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</si>
  <si>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</si>
  <si>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</si>
  <si>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</si>
  <si>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</si>
  <si>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</si>
  <si>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</si>
  <si>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</si>
  <si>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</si>
  <si>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</si>
  <si>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</si>
  <si>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</si>
  <si>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</si>
  <si>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</si>
  <si>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</si>
  <si>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</si>
  <si>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</si>
  <si>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</si>
  <si>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</si>
  <si>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</si>
  <si>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</si>
  <si>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</si>
  <si>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</si>
  <si>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</si>
  <si>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</si>
  <si>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</si>
  <si>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</si>
  <si>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</si>
  <si>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</si>
  <si>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</si>
  <si>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</si>
  <si>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</si>
  <si>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</si>
  <si>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</si>
  <si>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</si>
  <si>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</si>
  <si>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</si>
  <si>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</si>
  <si>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</si>
  <si>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</si>
  <si>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</si>
  <si>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</si>
  <si>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</si>
  <si>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</si>
  <si>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</si>
  <si>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</si>
  <si>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</si>
  <si>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</si>
  <si>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</si>
  <si>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</si>
  <si>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</si>
  <si>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</si>
  <si>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</si>
  <si>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</si>
  <si>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</si>
  <si>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</si>
  <si>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</si>
  <si>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</si>
  <si>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</si>
  <si>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</si>
  <si>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</si>
  <si>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</si>
  <si>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</si>
  <si>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</si>
  <si>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</si>
  <si>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</si>
  <si>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</si>
  <si>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</si>
  <si>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</si>
  <si>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</si>
  <si>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</si>
  <si>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</si>
  <si>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</si>
  <si>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</si>
  <si>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</si>
  <si>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</si>
  <si>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</si>
  <si>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</si>
  <si>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</si>
  <si>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</si>
  <si>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</si>
  <si>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</si>
  <si>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</si>
  <si>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</si>
  <si>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</si>
  <si>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</si>
  <si>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</si>
  <si>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</si>
  <si>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</si>
  <si>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</si>
  <si>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</si>
  <si>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</si>
  <si>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</si>
  <si>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</si>
  <si>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</si>
  <si>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</si>
  <si>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</si>
  <si>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</si>
  <si>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</si>
  <si>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</si>
  <si>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</si>
  <si>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</si>
  <si>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</si>
  <si>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</si>
  <si>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</si>
  <si>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</si>
  <si>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</si>
  <si>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</si>
  <si>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</si>
  <si>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</si>
  <si>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</si>
  <si>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</si>
  <si>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</si>
  <si>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</si>
  <si>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</si>
  <si>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</si>
  <si>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</si>
  <si>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</si>
  <si>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</si>
  <si>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</si>
  <si>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</si>
  <si>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</si>
  <si>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</si>
  <si>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</si>
  <si>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</si>
  <si>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</si>
  <si>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</si>
  <si>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</si>
  <si>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</si>
  <si>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</si>
  <si>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</si>
  <si>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</si>
  <si>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</si>
  <si>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</si>
  <si>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</si>
  <si>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</si>
  <si>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</si>
  <si>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</si>
  <si>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</si>
  <si>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</si>
  <si>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</si>
  <si>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</si>
  <si>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</si>
  <si>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</si>
  <si>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</si>
  <si>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</si>
  <si>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</si>
  <si>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</si>
  <si>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</si>
  <si>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</si>
  <si>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</si>
  <si>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</si>
  <si>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</si>
  <si>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</si>
  <si>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</si>
  <si>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</si>
  <si>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</si>
  <si>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</si>
  <si>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</si>
  <si>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</si>
  <si>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</si>
  <si>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</si>
  <si>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</si>
  <si>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</si>
  <si>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</si>
  <si>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</si>
  <si>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</si>
  <si>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</si>
  <si>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</si>
  <si>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</si>
  <si>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</si>
  <si>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</si>
  <si>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</si>
  <si>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</si>
  <si>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</si>
  <si>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</si>
  <si>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</si>
  <si>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</si>
  <si>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</si>
  <si>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</si>
  <si>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</si>
  <si>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</si>
  <si>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</si>
  <si>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</si>
  <si>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</si>
  <si>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</si>
  <si>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</si>
  <si>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</si>
  <si>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</si>
  <si>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</si>
  <si>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</si>
  <si>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</si>
  <si>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</si>
  <si>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</si>
  <si>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</si>
  <si>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</si>
  <si>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</si>
  <si>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</si>
  <si>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</si>
  <si>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</si>
  <si>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</si>
  <si>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</si>
  <si>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</si>
  <si>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</si>
  <si>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</si>
  <si>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</si>
  <si>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</si>
  <si>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</si>
  <si>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</si>
  <si>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</si>
  <si>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</si>
  <si>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</si>
  <si>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</si>
  <si>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</si>
  <si>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</si>
  <si>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</si>
  <si>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</si>
  <si>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</si>
  <si>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</si>
  <si>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</si>
  <si>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</si>
  <si>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</si>
  <si>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</si>
  <si>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</si>
  <si>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</si>
  <si>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</si>
  <si>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</si>
  <si>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</si>
  <si>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</si>
  <si>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</si>
  <si>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</si>
  <si>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</si>
  <si>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</si>
  <si>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</si>
  <si>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</si>
  <si>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</si>
  <si>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</si>
  <si>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</si>
  <si>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</si>
  <si>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</si>
  <si>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</si>
  <si>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</si>
  <si>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</si>
  <si>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</si>
  <si>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</si>
  <si>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</si>
  <si>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</si>
  <si>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</si>
  <si>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</si>
  <si>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</si>
  <si>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</si>
  <si>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</si>
  <si>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</si>
  <si>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</si>
  <si>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</si>
  <si>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</si>
  <si>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</si>
  <si>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</si>
  <si>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</si>
  <si>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</si>
  <si>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</si>
  <si>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</si>
  <si>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</si>
  <si>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</si>
  <si>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</si>
  <si>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</si>
  <si>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</si>
  <si>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</si>
  <si>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</si>
  <si>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</si>
  <si>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</si>
  <si>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</si>
  <si>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</si>
  <si>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</si>
  <si>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</si>
  <si>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</si>
  <si>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</si>
  <si>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</si>
  <si>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</si>
  <si>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</si>
  <si>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</si>
  <si>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</si>
  <si>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</si>
  <si>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</si>
  <si>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</si>
  <si>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</si>
  <si>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</si>
  <si>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</si>
  <si>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</si>
  <si>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</si>
  <si>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</si>
  <si>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</si>
  <si>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</si>
  <si>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</si>
  <si>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</si>
  <si>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</si>
  <si>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</si>
  <si>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</si>
  <si>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</si>
  <si>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</si>
  <si>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</si>
  <si>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</si>
  <si>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</si>
  <si>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</si>
  <si>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</si>
  <si>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</si>
  <si>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</si>
  <si>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</si>
  <si>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</si>
  <si>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</si>
  <si>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</si>
  <si>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</si>
  <si>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</si>
  <si>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</si>
  <si>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</si>
  <si>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</si>
  <si>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</si>
  <si>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</si>
  <si>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</si>
  <si>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</si>
  <si>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</si>
  <si>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</si>
  <si>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</si>
  <si>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</si>
  <si>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</si>
  <si>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</si>
  <si>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</si>
  <si>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</si>
  <si>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</si>
  <si>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</si>
  <si>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</si>
  <si>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</si>
  <si>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</si>
  <si>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</si>
  <si>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</si>
  <si>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</si>
  <si>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</si>
  <si>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</si>
  <si>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</si>
  <si>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</si>
  <si>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</si>
  <si>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</si>
  <si>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</si>
  <si>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</si>
  <si>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</si>
  <si>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</si>
  <si>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</si>
  <si>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</si>
  <si>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</si>
  <si>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</si>
  <si>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</si>
  <si>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</si>
  <si>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</si>
  <si>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</si>
  <si>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</si>
  <si>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</si>
  <si>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</si>
  <si>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</si>
  <si>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</si>
  <si>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</si>
  <si>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</si>
  <si>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</si>
  <si>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</si>
  <si>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</si>
  <si>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</si>
  <si>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</si>
  <si>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</si>
  <si>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</si>
  <si>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</si>
  <si>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</si>
  <si>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</si>
  <si>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</si>
  <si>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</si>
  <si>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</si>
  <si>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</si>
  <si>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</si>
  <si>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</si>
  <si>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</si>
  <si>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</si>
  <si>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</si>
  <si>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</si>
  <si>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</si>
  <si>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</si>
  <si>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</si>
  <si>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</si>
  <si>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</si>
  <si>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</si>
  <si>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</si>
  <si>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</si>
  <si>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</si>
  <si>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</si>
  <si>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</si>
  <si>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</si>
  <si>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</si>
  <si>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</si>
  <si>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</si>
  <si>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</si>
  <si>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</si>
  <si>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</si>
  <si>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</si>
  <si>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</si>
  <si>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</si>
  <si>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</si>
  <si>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</si>
  <si>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</si>
  <si>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</si>
  <si>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</si>
  <si>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</si>
  <si>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</si>
  <si>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</si>
  <si>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</si>
  <si>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</si>
  <si>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</si>
  <si>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</si>
  <si>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</si>
  <si>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</si>
  <si>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</si>
  <si>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</si>
  <si>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</si>
  <si>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</si>
  <si>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</si>
  <si>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</si>
  <si>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</si>
  <si>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</si>
  <si>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</si>
  <si>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</si>
  <si>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</si>
  <si>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</si>
  <si>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</si>
  <si>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</si>
  <si>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</si>
  <si>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</si>
  <si>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</si>
  <si>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</si>
  <si>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</si>
  <si>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</si>
  <si>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</si>
  <si>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</si>
  <si>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</si>
  <si>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</si>
  <si>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</si>
  <si>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</si>
  <si>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</si>
  <si>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</si>
  <si>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</si>
  <si>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</si>
  <si>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</si>
  <si>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</si>
  <si>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</si>
  <si>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</si>
  <si>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</si>
  <si>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</si>
  <si>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</si>
  <si>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</si>
  <si>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</si>
  <si>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</si>
  <si>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</si>
  <si>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</si>
  <si>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</si>
  <si>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</si>
  <si>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</si>
  <si>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</si>
  <si>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</si>
  <si>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</si>
  <si>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</si>
  <si>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</si>
  <si>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</si>
  <si>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</si>
  <si>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</si>
  <si>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</si>
  <si>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</si>
  <si>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</si>
  <si>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</si>
  <si>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</si>
  <si>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</si>
  <si>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</si>
  <si>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</si>
  <si>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</si>
  <si>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</si>
  <si>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</si>
  <si>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</si>
  <si>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</si>
  <si>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</si>
  <si>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</si>
  <si>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</si>
  <si>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</si>
  <si>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</si>
  <si>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</si>
  <si>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</si>
  <si>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</si>
  <si>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</si>
  <si>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</si>
  <si>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</si>
  <si>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</si>
  <si>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</si>
  <si>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</si>
  <si>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</si>
  <si>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</si>
  <si>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</si>
  <si>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</si>
  <si>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</si>
  <si>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</si>
  <si>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</si>
  <si>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</si>
  <si>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</si>
  <si>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</si>
  <si>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</si>
  <si>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</si>
  <si>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</si>
  <si>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</si>
  <si>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</si>
  <si>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</si>
  <si>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</si>
  <si>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</si>
  <si>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</si>
  <si>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</si>
  <si>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</si>
  <si>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</si>
  <si>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</si>
  <si>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</si>
  <si>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</si>
  <si>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</si>
  <si>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</si>
  <si>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</si>
  <si>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</si>
  <si>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</si>
  <si>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</si>
  <si>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</si>
  <si>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</si>
  <si>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</si>
  <si>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</si>
  <si>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</si>
  <si>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</si>
  <si>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</si>
  <si>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</si>
  <si>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</si>
  <si>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</si>
  <si>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</si>
  <si>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</si>
  <si>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</si>
  <si>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</si>
  <si>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</si>
  <si>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</si>
  <si>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</si>
  <si>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</si>
  <si>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</si>
  <si>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</si>
  <si>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</si>
  <si>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</si>
  <si>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</si>
  <si>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</si>
  <si>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</si>
  <si>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</si>
  <si>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</si>
  <si>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</si>
  <si>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</si>
  <si>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</si>
  <si>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</si>
  <si>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</si>
  <si>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</si>
  <si>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</si>
  <si>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</si>
  <si>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</si>
  <si>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</si>
  <si>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</si>
  <si>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</si>
  <si>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</si>
  <si>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</si>
  <si>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</si>
  <si>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</si>
  <si>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</si>
  <si>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</si>
  <si>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</si>
  <si>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</si>
  <si>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</si>
  <si>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</si>
  <si>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</si>
  <si>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</si>
  <si>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</si>
  <si>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</si>
  <si>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</si>
  <si>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</si>
  <si>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</si>
  <si>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</si>
  <si>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</si>
  <si>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</si>
  <si>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</si>
  <si>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</si>
  <si>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</si>
  <si>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</si>
  <si>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</si>
  <si>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</si>
  <si>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</si>
  <si>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</si>
  <si>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</si>
  <si>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</si>
  <si>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</si>
  <si>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</si>
  <si>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</si>
  <si>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</si>
  <si>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</si>
  <si>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</si>
  <si>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</si>
  <si>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</si>
  <si>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</si>
  <si>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</si>
  <si>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</si>
  <si>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</si>
  <si>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</si>
  <si>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</si>
  <si>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</si>
  <si>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</si>
  <si>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</si>
  <si>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</si>
  <si>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</si>
  <si>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</si>
  <si>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</si>
  <si>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</si>
  <si>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</si>
  <si>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</si>
  <si>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</si>
  <si>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</si>
  <si>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</si>
  <si>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</si>
  <si>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</si>
  <si>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</si>
  <si>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</si>
  <si>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</si>
  <si>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</si>
  <si>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</si>
  <si>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</si>
  <si>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</si>
  <si>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</si>
  <si>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</si>
  <si>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</si>
  <si>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</si>
  <si>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</si>
  <si>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</si>
  <si>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</si>
  <si>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</si>
  <si>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</si>
  <si>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</si>
  <si>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</si>
  <si>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</si>
  <si>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</si>
  <si>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</si>
  <si>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</si>
  <si>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</si>
  <si>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</si>
  <si>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</si>
  <si>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</si>
  <si>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</si>
  <si>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</si>
  <si>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</si>
  <si>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</si>
  <si>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</si>
  <si>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</si>
  <si>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</si>
  <si>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</si>
  <si>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</si>
  <si>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</si>
  <si>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</si>
  <si>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</si>
  <si>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</si>
  <si>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</si>
  <si>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</si>
  <si>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</si>
  <si>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</si>
  <si>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</si>
  <si>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</si>
  <si>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</si>
  <si>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</si>
  <si>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</si>
  <si>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</si>
  <si>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</si>
  <si>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</si>
  <si>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</si>
  <si>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</si>
  <si>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</si>
  <si>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</si>
  <si>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</si>
  <si>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</si>
  <si>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</si>
  <si>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</si>
  <si>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</si>
  <si>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</si>
  <si>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</si>
  <si>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</si>
  <si>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</si>
  <si>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</si>
  <si>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</si>
  <si>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</si>
  <si>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</si>
  <si>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</si>
  <si>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</si>
  <si>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</si>
  <si>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</si>
  <si>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</si>
  <si>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</si>
  <si>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</si>
  <si>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</si>
  <si>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</si>
  <si>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</si>
  <si>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</si>
  <si>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</si>
  <si>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</si>
  <si>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</si>
  <si>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</si>
  <si>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</si>
  <si>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</si>
  <si>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</si>
  <si>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</si>
  <si>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</si>
  <si>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</si>
  <si>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</si>
  <si>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</si>
  <si>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</si>
  <si>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</si>
  <si>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</si>
  <si>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</si>
  <si>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</si>
  <si>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</si>
  <si>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</si>
  <si>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</si>
  <si>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</si>
  <si>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</si>
  <si>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</si>
  <si>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</si>
  <si>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</si>
  <si>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</si>
  <si>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</si>
  <si>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</si>
  <si>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</si>
  <si>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</si>
  <si>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</si>
  <si>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</si>
  <si>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</si>
  <si>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</si>
  <si>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</si>
  <si>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</si>
  <si>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</si>
  <si>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</si>
  <si>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</si>
  <si>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</si>
  <si>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</si>
  <si>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</si>
  <si>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</si>
  <si>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</si>
  <si>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</si>
  <si>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</si>
  <si>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</si>
  <si>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</si>
  <si>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</si>
  <si>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</si>
  <si>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</si>
  <si>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</si>
  <si>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</si>
  <si>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</si>
  <si>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</si>
  <si>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</si>
  <si>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</si>
  <si>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</si>
  <si>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</si>
  <si>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</si>
  <si>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</si>
  <si>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</si>
  <si>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</si>
  <si>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</si>
  <si>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</si>
  <si>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</si>
  <si>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</si>
  <si>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</si>
  <si>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</si>
  <si>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</si>
  <si>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</si>
  <si>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</si>
  <si>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</si>
  <si>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</si>
  <si>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</si>
  <si>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</si>
  <si>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</si>
  <si>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</si>
  <si>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</si>
  <si>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</si>
  <si>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</si>
  <si>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</si>
  <si>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</si>
  <si>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</si>
  <si>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</si>
  <si>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</si>
  <si>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</si>
  <si>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</si>
  <si>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</si>
  <si>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</si>
  <si>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</si>
  <si>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</si>
  <si>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</si>
  <si>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</si>
  <si>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</si>
  <si>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</si>
  <si>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</si>
  <si>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</si>
  <si>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</si>
  <si>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</si>
  <si>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</si>
  <si>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</si>
  <si>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</si>
  <si>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</si>
  <si>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</si>
  <si>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</si>
  <si>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</si>
  <si>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</si>
  <si>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</si>
  <si>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</si>
  <si>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</si>
  <si>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</si>
  <si>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</si>
  <si>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</si>
  <si>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</si>
  <si>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</si>
  <si>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</si>
  <si>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</si>
  <si>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</si>
  <si>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</si>
  <si>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</si>
  <si>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</si>
  <si>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</si>
  <si>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</si>
  <si>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</si>
  <si>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</si>
  <si>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</si>
  <si>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</si>
  <si>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</si>
  <si>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</si>
  <si>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</si>
  <si>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</si>
  <si>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</si>
  <si>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</si>
  <si>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</si>
  <si>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</si>
  <si>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</si>
  <si>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</si>
  <si>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</si>
  <si>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</si>
  <si>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</si>
  <si>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</si>
  <si>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</si>
  <si>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</si>
  <si>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</si>
  <si>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</si>
  <si>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</si>
  <si>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</si>
  <si>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</si>
  <si>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</si>
  <si>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</si>
  <si>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</si>
  <si>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</si>
  <si>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</si>
  <si>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</si>
  <si>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</si>
  <si>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</si>
  <si>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</si>
  <si>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</si>
  <si>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</si>
  <si>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</si>
  <si>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</si>
  <si>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</si>
  <si>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</si>
  <si>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</si>
  <si>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</si>
  <si>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</si>
  <si>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</si>
  <si>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</si>
  <si>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</si>
  <si>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</si>
  <si>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</si>
  <si>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</si>
  <si>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</si>
  <si>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</si>
  <si>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</si>
  <si>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</si>
  <si>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</si>
  <si>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</si>
  <si>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</si>
  <si>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</si>
  <si>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</si>
  <si>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</si>
  <si>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</si>
  <si>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</si>
  <si>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</si>
  <si>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</si>
  <si>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</si>
  <si>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</si>
  <si>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</si>
  <si>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</si>
  <si>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</si>
  <si>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</si>
  <si>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</si>
  <si>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</si>
  <si>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</si>
  <si>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</si>
  <si>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</si>
  <si>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</si>
  <si>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</si>
  <si>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</si>
  <si>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</si>
  <si>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</si>
  <si>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</si>
  <si>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</si>
  <si>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</si>
  <si>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</si>
  <si>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</si>
  <si>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</si>
  <si>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</si>
  <si>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</si>
  <si>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</si>
  <si>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</si>
  <si>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</si>
  <si>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</si>
  <si>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</si>
  <si>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</si>
  <si>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</si>
  <si>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</si>
  <si>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</si>
  <si>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</si>
  <si>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</si>
  <si>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</si>
  <si>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</si>
  <si>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</si>
  <si>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</si>
  <si>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</si>
  <si>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</si>
  <si>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</si>
  <si>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</si>
  <si>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</si>
  <si>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</si>
  <si>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</si>
  <si>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</si>
  <si>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</si>
  <si>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</si>
  <si>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</si>
  <si>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</si>
  <si>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</si>
  <si>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</si>
  <si>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</si>
  <si>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</si>
  <si>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</si>
  <si>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</si>
  <si>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</si>
  <si>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</si>
  <si>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</si>
  <si>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</si>
  <si>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</si>
  <si>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</si>
  <si>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</si>
  <si>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</si>
  <si>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</si>
  <si>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</si>
  <si>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</si>
  <si>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</si>
  <si>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</si>
  <si>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</si>
  <si>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</si>
  <si>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</si>
  <si>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</si>
  <si>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</si>
  <si>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</si>
  <si>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</si>
  <si>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</si>
  <si>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</si>
  <si>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</si>
  <si>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</si>
  <si>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</si>
  <si>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</si>
  <si>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</si>
  <si>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</si>
  <si>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</si>
  <si>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</si>
  <si>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</si>
  <si>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</si>
  <si>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</si>
  <si>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</si>
  <si>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</si>
  <si>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</si>
  <si>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</si>
  <si>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</si>
  <si>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</si>
  <si>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</si>
  <si>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</si>
  <si>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</si>
  <si>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</si>
  <si>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</si>
  <si>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</si>
  <si>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</si>
  <si>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</si>
  <si>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</si>
  <si>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</si>
  <si>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</si>
  <si>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</si>
  <si>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</si>
  <si>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</si>
  <si>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</si>
  <si>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</si>
  <si>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</si>
  <si>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</si>
  <si>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</si>
  <si>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</si>
  <si>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</si>
  <si>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</si>
  <si>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</si>
  <si>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</si>
  <si>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</si>
  <si>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</si>
  <si>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</si>
  <si>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</si>
  <si>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</si>
  <si>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</si>
  <si>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</si>
  <si>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</si>
  <si>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</si>
  <si>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</si>
  <si>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</si>
  <si>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</si>
  <si>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</si>
  <si>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</si>
  <si>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</si>
  <si>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</si>
  <si>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</si>
  <si>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</si>
  <si>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</si>
  <si>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</si>
  <si>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</si>
  <si>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</si>
  <si>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</si>
  <si>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</si>
  <si>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</si>
  <si>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</si>
  <si>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</si>
  <si>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</si>
  <si>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</si>
  <si>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</si>
  <si>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</si>
  <si>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</si>
  <si>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</si>
  <si>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</si>
  <si>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</si>
  <si>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</si>
  <si>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</si>
  <si>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</si>
  <si>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</si>
  <si>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</si>
  <si>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</si>
  <si>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</si>
  <si>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</si>
  <si>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</si>
  <si>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</si>
  <si>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</si>
  <si>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</si>
  <si>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</si>
  <si>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</si>
  <si>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</si>
  <si>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</si>
  <si>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</si>
  <si>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</si>
  <si>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</si>
  <si>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</si>
  <si>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</si>
  <si>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</si>
  <si>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</si>
  <si>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</si>
  <si>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</si>
  <si>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</si>
  <si>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</si>
  <si>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</si>
  <si>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</si>
  <si>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</si>
  <si>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</si>
  <si>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</si>
  <si>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</si>
  <si>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</si>
  <si>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</si>
  <si>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</si>
  <si>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</si>
  <si>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</si>
  <si>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</si>
  <si>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</si>
  <si>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</si>
  <si>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</si>
  <si>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</si>
  <si>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</si>
  <si>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</si>
  <si>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</si>
  <si>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</si>
  <si>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</si>
  <si>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</si>
  <si>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</si>
  <si>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</si>
  <si>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</si>
  <si>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</si>
  <si>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</si>
  <si>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</si>
  <si>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</si>
  <si>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</si>
  <si>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</si>
  <si>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</si>
  <si>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</si>
  <si>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</si>
  <si>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</si>
  <si>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</si>
  <si>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</si>
  <si>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</si>
  <si>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</si>
  <si>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</si>
  <si>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</si>
  <si>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</si>
  <si>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</si>
  <si>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</si>
  <si>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</si>
  <si>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</si>
  <si>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</si>
  <si>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</si>
  <si>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</si>
  <si>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</si>
  <si>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</si>
  <si>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</si>
  <si>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</si>
  <si>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</si>
  <si>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</si>
  <si>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</si>
  <si>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</si>
  <si>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</si>
  <si>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</si>
  <si>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</si>
  <si>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</si>
  <si>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</si>
  <si>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</si>
  <si>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</si>
  <si>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</si>
  <si>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</si>
  <si>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</si>
  <si>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</si>
  <si>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</si>
  <si>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</si>
  <si>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</si>
  <si>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</si>
  <si>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</si>
  <si>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</si>
  <si>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</si>
  <si>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</si>
  <si>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</si>
  <si>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</si>
  <si>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</si>
  <si>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</si>
  <si>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</si>
  <si>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</si>
  <si>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</si>
  <si>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</si>
  <si>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</si>
  <si>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</si>
  <si>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</si>
  <si>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</si>
  <si>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</si>
  <si>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</si>
  <si>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</si>
  <si>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</si>
  <si>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</si>
  <si>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</si>
  <si>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</si>
  <si>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</si>
  <si>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</si>
  <si>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</si>
  <si>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</si>
  <si>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</si>
  <si>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</si>
  <si>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</si>
  <si>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</si>
  <si>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</si>
  <si>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</si>
  <si>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</si>
  <si>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</si>
  <si>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</si>
  <si>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</si>
  <si>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</si>
  <si>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</si>
  <si>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</si>
  <si>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</si>
  <si>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</si>
  <si>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</si>
  <si>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</si>
  <si>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</si>
  <si>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</si>
  <si>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</si>
  <si>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</si>
  <si>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</si>
  <si>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</si>
  <si>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</si>
  <si>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</si>
  <si>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</si>
  <si>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</si>
  <si>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</si>
  <si>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</si>
  <si>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</si>
  <si>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</si>
  <si>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</si>
  <si>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</si>
  <si>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</si>
  <si>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</si>
  <si>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</si>
  <si>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</si>
  <si>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</si>
  <si>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</si>
  <si>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</si>
  <si>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</si>
  <si>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</si>
  <si>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</si>
  <si>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</si>
  <si>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</si>
  <si>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</si>
  <si>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</si>
  <si>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</si>
  <si>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</si>
  <si>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</si>
  <si>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</si>
  <si>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</si>
  <si>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</si>
  <si>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</si>
  <si>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</si>
  <si>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</si>
  <si>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</si>
  <si>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</si>
  <si>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</si>
  <si>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</si>
  <si>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</si>
  <si>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</si>
  <si>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</si>
  <si>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</si>
  <si>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</si>
  <si>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</si>
  <si>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</si>
  <si>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</si>
  <si>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</si>
  <si>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</si>
  <si>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</si>
  <si>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</si>
  <si>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</si>
  <si>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</si>
  <si>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</si>
  <si>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</si>
  <si>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</si>
  <si>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</si>
  <si>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</si>
  <si>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</si>
  <si>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</si>
  <si>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</si>
  <si>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</si>
  <si>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</si>
  <si>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</si>
  <si>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</si>
  <si>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</si>
  <si>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</si>
  <si>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</si>
  <si>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</si>
  <si>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</si>
  <si>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</si>
  <si>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</si>
  <si>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</si>
  <si>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</si>
  <si>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</si>
  <si>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</si>
  <si>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</si>
  <si>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</si>
  <si>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</si>
  <si>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</si>
  <si>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</si>
  <si>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</si>
  <si>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</si>
  <si>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</si>
  <si>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</si>
  <si>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</si>
  <si>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</si>
  <si>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</si>
  <si>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</si>
  <si>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</si>
  <si>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</si>
  <si>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</si>
  <si>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</si>
  <si>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</si>
  <si>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</si>
  <si>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</si>
  <si>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</si>
  <si>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</si>
  <si>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</si>
  <si>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</si>
  <si>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</si>
  <si>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</si>
  <si>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</si>
  <si>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</si>
  <si>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</si>
  <si>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</si>
  <si>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</si>
  <si>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</si>
  <si>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</si>
  <si>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</si>
  <si>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</si>
  <si>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</si>
  <si>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</si>
  <si>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</si>
  <si>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</si>
  <si>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</si>
  <si>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</si>
  <si>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</si>
  <si>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</si>
  <si>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</si>
  <si>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</si>
  <si>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</si>
  <si>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</si>
  <si>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</si>
  <si>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</si>
  <si>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</si>
  <si>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</si>
  <si>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</si>
  <si>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</si>
  <si>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</si>
  <si>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</si>
  <si>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</si>
  <si>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</si>
  <si>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</si>
  <si>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</si>
  <si>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</si>
  <si>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</si>
  <si>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</si>
  <si>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</si>
  <si>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</si>
  <si>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</si>
  <si>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</si>
  <si>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</si>
  <si>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</si>
  <si>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</si>
  <si>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</si>
  <si>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</si>
  <si>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</si>
  <si>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</si>
  <si>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</si>
  <si>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</si>
  <si>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</si>
  <si>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</si>
  <si>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</si>
  <si>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</si>
  <si>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</si>
  <si>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</si>
  <si>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</si>
  <si>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</si>
  <si>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</si>
  <si>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</si>
  <si>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</si>
  <si>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</si>
  <si>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</si>
  <si>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</si>
  <si>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</si>
  <si>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</si>
  <si>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</si>
  <si>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</si>
  <si>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</si>
  <si>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</si>
  <si>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</si>
  <si>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</si>
  <si>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</si>
  <si>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</si>
  <si>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</si>
  <si>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</si>
  <si>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</si>
  <si>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</si>
  <si>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</si>
  <si>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</si>
  <si>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</si>
  <si>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</si>
  <si>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</si>
  <si>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</si>
  <si>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</si>
  <si>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</si>
  <si>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</si>
  <si>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</si>
  <si>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</si>
  <si>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</si>
  <si>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</si>
  <si>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</si>
  <si>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</si>
  <si>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</si>
  <si>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</si>
  <si>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</si>
  <si>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</si>
  <si>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</si>
  <si>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</si>
  <si>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</si>
  <si>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</si>
  <si>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</si>
  <si>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</si>
  <si>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</si>
  <si>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</si>
  <si>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</si>
  <si>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</si>
  <si>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</si>
  <si>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</si>
  <si>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</si>
  <si>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</si>
  <si>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</si>
  <si>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</si>
  <si>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</si>
  <si>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</si>
  <si>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</si>
  <si>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</si>
  <si>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</si>
  <si>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</si>
  <si>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</si>
  <si>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</si>
  <si>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</si>
  <si>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</si>
  <si>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</si>
  <si>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</si>
  <si>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</si>
  <si>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</si>
  <si>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</si>
  <si>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</si>
  <si>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</si>
  <si>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</si>
  <si>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</si>
  <si>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</si>
  <si>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</si>
  <si>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</si>
  <si>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</si>
  <si>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</si>
  <si>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</si>
  <si>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</si>
  <si>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</si>
  <si>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</si>
  <si>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</si>
  <si>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</si>
  <si>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</si>
  <si>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</si>
  <si>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</si>
  <si>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</si>
  <si>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</si>
  <si>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</si>
  <si>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</si>
  <si>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</si>
  <si>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</si>
  <si>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</si>
  <si>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</si>
  <si>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</si>
  <si>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</si>
  <si>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</si>
  <si>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</si>
  <si>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</si>
  <si>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</si>
  <si>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</si>
  <si>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</si>
  <si>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</si>
  <si>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</si>
  <si>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</si>
  <si>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</si>
  <si>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</si>
  <si>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</si>
  <si>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</si>
  <si>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</si>
  <si>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</si>
  <si>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</si>
  <si>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</si>
  <si>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</si>
  <si>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</si>
  <si>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</si>
  <si>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</si>
  <si>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</si>
  <si>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</si>
  <si>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</si>
  <si>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</si>
  <si>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</si>
  <si>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</si>
  <si>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</si>
  <si>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</si>
  <si>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</si>
  <si>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</si>
  <si>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</si>
  <si>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</si>
  <si>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</si>
  <si>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</si>
  <si>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</si>
  <si>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</si>
  <si>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</si>
  <si>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</si>
  <si>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</si>
  <si>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</si>
  <si>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</si>
  <si>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</si>
  <si>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</si>
  <si>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</si>
  <si>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</si>
  <si>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</si>
  <si>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</si>
  <si>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</si>
  <si>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</si>
  <si>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</si>
  <si>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</si>
  <si>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</si>
  <si>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</si>
  <si>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</si>
  <si>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</si>
  <si>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</si>
  <si>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</si>
  <si>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</si>
  <si>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</si>
  <si>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</si>
  <si>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</si>
  <si>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</si>
  <si>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</si>
  <si>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</si>
  <si>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</si>
  <si>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</si>
  <si>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</si>
  <si>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</si>
  <si>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</si>
  <si>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</si>
  <si>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</si>
  <si>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</si>
  <si>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</si>
  <si>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</si>
  <si>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</si>
  <si>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</si>
  <si>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</si>
  <si>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</si>
  <si>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</si>
  <si>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</si>
  <si>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</si>
  <si>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</si>
  <si>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</si>
  <si>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</si>
  <si>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</si>
  <si>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</si>
  <si>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</si>
  <si>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</si>
  <si>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</si>
  <si>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</si>
  <si>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</si>
  <si>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</si>
  <si>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</si>
  <si>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</si>
  <si>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</si>
  <si>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</si>
  <si>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</si>
  <si>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</si>
  <si>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</si>
  <si>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</si>
  <si>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</si>
  <si>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</si>
  <si>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</si>
  <si>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</si>
  <si>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</si>
  <si>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</si>
  <si>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</si>
  <si>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</si>
  <si>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</si>
  <si>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</si>
  <si>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</si>
  <si>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</si>
  <si>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</si>
  <si>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</si>
  <si>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</si>
  <si>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</si>
  <si>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</si>
  <si>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</si>
  <si>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</si>
  <si>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</si>
  <si>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</si>
  <si>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</si>
  <si>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</si>
  <si>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</si>
  <si>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</si>
  <si>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</si>
  <si>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</si>
  <si>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</si>
  <si>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</si>
  <si>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</si>
  <si>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</si>
  <si>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</si>
  <si>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</si>
  <si>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</si>
  <si>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</si>
  <si>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</si>
  <si>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</si>
  <si>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</si>
  <si>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</si>
  <si>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</si>
  <si>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</si>
  <si>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</si>
  <si>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</si>
  <si>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</si>
  <si>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</si>
  <si>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</si>
  <si>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</si>
  <si>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</si>
  <si>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</si>
  <si>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</si>
  <si>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</si>
  <si>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</si>
  <si>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</si>
  <si>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</si>
  <si>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</si>
  <si>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</si>
  <si>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</si>
  <si>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</si>
  <si>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</si>
  <si>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</si>
  <si>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</si>
  <si>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</si>
  <si>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</si>
  <si>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</si>
  <si>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</si>
  <si>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</si>
  <si>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</si>
  <si>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</si>
  <si>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</si>
  <si>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</si>
  <si>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</si>
  <si>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</si>
  <si>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</si>
  <si>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</si>
  <si>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</si>
  <si>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</si>
  <si>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</si>
  <si>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</si>
  <si>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</si>
  <si>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</si>
  <si>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</si>
  <si>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</si>
  <si>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</si>
  <si>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</si>
  <si>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</si>
  <si>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</si>
  <si>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</si>
  <si>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</si>
  <si>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</si>
  <si>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</si>
  <si>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</si>
  <si>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</si>
  <si>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</si>
  <si>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</si>
  <si>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</si>
  <si>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</si>
  <si>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</si>
  <si>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</si>
  <si>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</si>
  <si>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</si>
  <si>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</si>
  <si>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</si>
  <si>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</si>
  <si>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</si>
  <si>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</si>
  <si>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</si>
  <si>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</si>
  <si>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</si>
  <si>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</si>
  <si>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</si>
  <si>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</si>
  <si>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</si>
  <si>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</si>
  <si>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</si>
  <si>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</si>
  <si>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</si>
  <si>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</si>
  <si>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</si>
  <si>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</si>
  <si>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</si>
  <si>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</si>
  <si>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</si>
  <si>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</si>
  <si>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</si>
  <si>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</si>
  <si>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</si>
  <si>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</si>
  <si>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</si>
  <si>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</si>
  <si>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</si>
  <si>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</si>
  <si>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</si>
  <si>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</si>
  <si>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</si>
  <si>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</si>
  <si>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</si>
  <si>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</si>
  <si>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</si>
  <si>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</si>
  <si>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</si>
  <si>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</si>
  <si>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</si>
  <si>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</si>
  <si>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</si>
  <si>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</si>
  <si>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</si>
  <si>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</si>
  <si>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</si>
  <si>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</si>
  <si>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</si>
  <si>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</si>
  <si>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</si>
  <si>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</si>
  <si>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</si>
  <si>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</si>
  <si>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</si>
  <si>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</si>
  <si>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</si>
  <si>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</si>
  <si>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</si>
  <si>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</si>
  <si>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</si>
  <si>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</si>
  <si>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</si>
  <si>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</si>
  <si>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</si>
  <si>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</si>
  <si>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</si>
  <si>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</si>
  <si>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</si>
  <si>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</si>
  <si>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</si>
  <si>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</si>
  <si>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</si>
  <si>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</si>
  <si>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</si>
  <si>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</si>
  <si>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</si>
  <si>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</si>
  <si>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</si>
  <si>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</si>
  <si>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</si>
  <si>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</si>
  <si>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</si>
  <si>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</si>
  <si>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</si>
  <si>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</si>
  <si>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</si>
  <si>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</si>
  <si>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</si>
  <si>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</si>
  <si>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</si>
  <si>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</si>
  <si>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</si>
  <si>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</si>
  <si>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</si>
  <si>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</si>
  <si>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</si>
  <si>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</si>
  <si>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</si>
  <si>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</si>
  <si>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</si>
  <si>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</si>
  <si>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</si>
  <si>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</si>
  <si>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</si>
  <si>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</si>
  <si>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</si>
  <si>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</si>
  <si>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</si>
  <si>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</si>
  <si>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</si>
  <si>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</si>
  <si>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</si>
  <si>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</si>
  <si>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</si>
  <si>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</si>
  <si>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</si>
  <si>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</si>
  <si>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</si>
  <si>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</si>
  <si>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</si>
  <si>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</si>
  <si>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</si>
  <si>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</si>
  <si>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</si>
  <si>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</si>
  <si>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</si>
  <si>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</si>
  <si>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</si>
  <si>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</si>
  <si>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</si>
  <si>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</si>
  <si>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</si>
  <si>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</si>
  <si>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</si>
  <si>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</si>
  <si>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</si>
  <si>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</si>
  <si>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</si>
  <si>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</si>
  <si>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</si>
  <si>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</si>
  <si>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</si>
  <si>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</si>
  <si>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</si>
  <si>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</si>
  <si>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</si>
  <si>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</si>
  <si>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</si>
  <si>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</si>
  <si>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</si>
  <si>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</si>
  <si>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</si>
  <si>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</si>
  <si>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</si>
  <si>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</si>
  <si>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</si>
  <si>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</si>
  <si>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</si>
  <si>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</si>
  <si>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</si>
  <si>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</si>
  <si>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</si>
  <si>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</si>
  <si>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</si>
  <si>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</si>
  <si>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</si>
  <si>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</si>
  <si>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</si>
  <si>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</si>
  <si>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</si>
  <si>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</si>
  <si>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</si>
  <si>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</si>
  <si>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</si>
  <si>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</si>
  <si>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</si>
  <si>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</si>
  <si>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</si>
  <si>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</si>
  <si>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</si>
  <si>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</si>
  <si>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</si>
  <si>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</si>
  <si>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</si>
  <si>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</si>
  <si>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</si>
  <si>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</si>
  <si>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</si>
  <si>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</si>
  <si>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</si>
  <si>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</si>
  <si>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</si>
  <si>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</si>
  <si>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</si>
  <si>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</si>
  <si>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</si>
  <si>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</si>
  <si>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</si>
  <si>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</si>
  <si>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</si>
  <si>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</si>
  <si>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</si>
  <si>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</si>
  <si>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</si>
  <si>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</si>
  <si>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</si>
  <si>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</si>
  <si>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</si>
  <si>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</si>
  <si>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</si>
  <si>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</si>
  <si>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</si>
  <si>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</si>
  <si>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</si>
  <si>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</si>
  <si>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</si>
  <si>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</si>
  <si>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</si>
  <si>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</si>
  <si>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</si>
  <si>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</si>
  <si>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</si>
  <si>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</si>
  <si>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</si>
  <si>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</si>
  <si>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</si>
  <si>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</si>
  <si>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</si>
  <si>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</si>
  <si>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</si>
  <si>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</si>
  <si>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</si>
  <si>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</si>
  <si>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</si>
  <si>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</si>
  <si>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</si>
  <si>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</si>
  <si>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</si>
  <si>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</si>
  <si>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</si>
  <si>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</si>
  <si>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</si>
  <si>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</si>
  <si>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</si>
  <si>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</si>
  <si>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</si>
  <si>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</si>
  <si>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</si>
  <si>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</si>
  <si>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</si>
  <si>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</si>
  <si>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</si>
  <si>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</si>
  <si>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</si>
  <si>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</si>
  <si>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</si>
  <si>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</si>
  <si>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</si>
  <si>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</si>
  <si>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</si>
  <si>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</si>
  <si>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</si>
  <si>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</si>
  <si>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</si>
  <si>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</si>
  <si>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</si>
  <si>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</si>
  <si>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</si>
  <si>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</si>
  <si>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</si>
  <si>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</si>
  <si>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</si>
  <si>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</si>
  <si>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</si>
  <si>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</si>
  <si>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</si>
  <si>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</si>
  <si>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</si>
  <si>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</si>
  <si>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</si>
  <si>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</si>
  <si>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</si>
  <si>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</si>
  <si>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</si>
  <si>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</si>
  <si>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</si>
  <si>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</si>
  <si>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</si>
  <si>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</si>
  <si>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</si>
  <si>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</si>
  <si>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</si>
  <si>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</si>
  <si>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</si>
  <si>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</si>
  <si>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</si>
  <si>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</si>
  <si>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</si>
  <si>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</si>
  <si>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</si>
  <si>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</si>
  <si>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</si>
  <si>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</si>
  <si>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</si>
  <si>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</si>
  <si>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</si>
  <si>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</si>
  <si>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</si>
  <si>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</si>
  <si>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</si>
  <si>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</si>
  <si>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</si>
  <si>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</si>
  <si>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</si>
  <si>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</si>
  <si>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</si>
  <si>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</si>
  <si>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</si>
  <si>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</si>
  <si>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</si>
  <si>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</si>
  <si>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</si>
  <si>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</si>
  <si>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</si>
  <si>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</si>
  <si>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</si>
  <si>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</si>
  <si>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</si>
  <si>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</si>
  <si>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</si>
  <si>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</si>
  <si>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</si>
  <si>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</si>
  <si>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</si>
  <si>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</si>
  <si>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</si>
  <si>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</si>
  <si>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</si>
  <si>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</si>
  <si>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</si>
  <si>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</si>
  <si>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</si>
  <si>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</si>
  <si>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</si>
  <si>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</si>
  <si>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</si>
  <si>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</si>
  <si>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</si>
  <si>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</si>
  <si>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</si>
  <si>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</si>
  <si>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</si>
  <si>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</si>
  <si>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</si>
  <si>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</si>
  <si>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</si>
  <si>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</si>
  <si>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</si>
  <si>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</si>
  <si>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</si>
  <si>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</si>
  <si>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</si>
  <si>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</si>
  <si>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</si>
  <si>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</si>
  <si>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</si>
  <si>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</si>
  <si>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</si>
  <si>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</si>
  <si>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</si>
  <si>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</si>
  <si>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</si>
  <si>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</si>
  <si>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</si>
  <si>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</si>
  <si>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</si>
  <si>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</si>
  <si>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</si>
  <si>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</si>
  <si>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</si>
  <si>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</si>
  <si>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</si>
  <si>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</si>
  <si>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</si>
  <si>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</si>
  <si>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</si>
  <si>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</si>
  <si>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</si>
  <si>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</si>
  <si>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</si>
  <si>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</si>
  <si>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</si>
  <si>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</si>
  <si>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</si>
  <si>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</si>
  <si>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</si>
  <si>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</si>
  <si>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</si>
  <si>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</si>
  <si>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</si>
  <si>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</si>
  <si>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</si>
  <si>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</si>
  <si>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</si>
  <si>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</si>
  <si>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</si>
  <si>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</si>
  <si>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</si>
  <si>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</si>
  <si>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</si>
  <si>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</si>
  <si>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</si>
  <si>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</si>
  <si>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</si>
  <si>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</si>
  <si>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</si>
  <si>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</si>
  <si>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</si>
  <si>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</si>
  <si>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</si>
  <si>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</si>
  <si>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</si>
  <si>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</si>
  <si>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</si>
  <si>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</si>
  <si>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</si>
  <si>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</si>
  <si>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</si>
  <si>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</si>
  <si>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</si>
  <si>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</si>
  <si>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</si>
  <si>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</si>
  <si>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</si>
  <si>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</si>
  <si>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</si>
  <si>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</si>
  <si>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</si>
  <si>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</si>
  <si>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</si>
  <si>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</si>
  <si>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</si>
  <si>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</si>
  <si>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</si>
  <si>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</si>
  <si>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</si>
  <si>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</si>
  <si>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</si>
  <si>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</si>
  <si>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</si>
  <si>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</si>
  <si>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</si>
  <si>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</si>
  <si>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</si>
  <si>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</si>
  <si>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</si>
  <si>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</si>
  <si>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</si>
  <si>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</si>
  <si>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</si>
  <si>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</si>
  <si>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</si>
  <si>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</si>
  <si>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</si>
  <si>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</si>
  <si>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</si>
  <si>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</si>
  <si>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</si>
  <si>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</si>
  <si>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</si>
  <si>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</si>
  <si>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</si>
  <si>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</si>
  <si>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</si>
  <si>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</si>
  <si>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</si>
  <si>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</si>
  <si>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</si>
  <si>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</si>
  <si>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</si>
  <si>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</si>
  <si>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</si>
  <si>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</si>
  <si>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</si>
  <si>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</si>
  <si>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</si>
  <si>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</si>
  <si>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</si>
  <si>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</si>
  <si>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</si>
  <si>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</si>
  <si>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</si>
  <si>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</si>
  <si>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</si>
  <si>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</si>
  <si>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</si>
  <si>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</si>
  <si>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</si>
  <si>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</si>
  <si>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</si>
  <si>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</si>
  <si>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</si>
  <si>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</si>
  <si>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</si>
  <si>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</si>
  <si>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</si>
  <si>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</si>
  <si>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</si>
  <si>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</si>
  <si>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</si>
  <si>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</si>
  <si>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</si>
  <si>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</si>
  <si>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</si>
  <si>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</si>
  <si>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</si>
  <si>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</si>
  <si>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</si>
  <si>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</si>
  <si>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</si>
  <si>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</si>
  <si>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</si>
  <si>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</si>
  <si>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</si>
  <si>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</si>
  <si>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</si>
  <si>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</si>
  <si>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</si>
  <si>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</si>
  <si>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</si>
  <si>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</si>
  <si>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</si>
  <si>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</si>
  <si>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</si>
  <si>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</si>
  <si>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</si>
  <si>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</si>
  <si>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</si>
  <si>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</si>
  <si>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</si>
  <si>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</si>
  <si>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</si>
  <si>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</si>
  <si>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</si>
  <si>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</si>
  <si>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</si>
  <si>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</si>
  <si>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</si>
  <si>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</si>
  <si>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</si>
  <si>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</si>
  <si>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</si>
  <si>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</si>
  <si>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</si>
  <si>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</si>
  <si>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</si>
  <si>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</si>
  <si>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</si>
  <si>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</si>
  <si>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</si>
  <si>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</si>
  <si>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</si>
  <si>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</si>
  <si>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</si>
  <si>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</si>
  <si>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</si>
  <si>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</si>
  <si>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</si>
  <si>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</si>
  <si>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</si>
  <si>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</si>
  <si>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</si>
  <si>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</si>
  <si>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</si>
  <si>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</si>
  <si>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</si>
  <si>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</si>
  <si>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</si>
  <si>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</si>
  <si>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</si>
  <si>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</si>
  <si>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</si>
  <si>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</si>
  <si>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</si>
  <si>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</si>
  <si>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</si>
  <si>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</si>
  <si>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</si>
  <si>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</si>
  <si>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</si>
  <si>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</si>
  <si>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</si>
  <si>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</si>
  <si>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</si>
  <si>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</si>
  <si>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</si>
  <si>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</si>
  <si>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</si>
  <si>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</si>
  <si>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</si>
  <si>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</si>
  <si>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</si>
  <si>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</si>
  <si>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</si>
  <si>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</si>
  <si>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</si>
  <si>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</si>
  <si>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</si>
  <si>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</si>
  <si>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</si>
  <si>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</si>
  <si>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</si>
  <si>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</si>
  <si>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</si>
  <si>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</si>
  <si>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</si>
  <si>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</si>
  <si>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</si>
  <si>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</si>
  <si>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</si>
  <si>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</si>
  <si>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</si>
  <si>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</si>
  <si>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</si>
  <si>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</si>
  <si>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</si>
  <si>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</si>
  <si>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</si>
  <si>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</si>
  <si>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</si>
  <si>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</si>
  <si>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</si>
  <si>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</si>
  <si>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</si>
  <si>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</si>
  <si>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</si>
  <si>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</si>
  <si>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</si>
  <si>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</si>
  <si>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</si>
  <si>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</si>
  <si>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</si>
  <si>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</si>
  <si>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</si>
  <si>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</si>
  <si>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</si>
  <si>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</si>
  <si>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</si>
  <si>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</si>
  <si>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</si>
  <si>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</si>
  <si>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</si>
  <si>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</si>
  <si>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</si>
  <si>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</si>
  <si>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</si>
  <si>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</si>
  <si>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</si>
  <si>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</si>
  <si>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</si>
  <si>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</si>
  <si>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</si>
  <si>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</si>
  <si>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</si>
  <si>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</si>
  <si>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</si>
  <si>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</si>
  <si>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</si>
  <si>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</si>
  <si>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</si>
  <si>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</si>
  <si>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</si>
  <si>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</si>
  <si>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</si>
  <si>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</si>
  <si>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</si>
  <si>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</si>
  <si>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</si>
  <si>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</si>
  <si>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</si>
  <si>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</si>
  <si>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</si>
  <si>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</si>
  <si>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</si>
  <si>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</si>
  <si>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</si>
  <si>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</si>
  <si>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</si>
  <si>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</si>
  <si>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</si>
  <si>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</si>
  <si>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</si>
  <si>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</si>
  <si>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</si>
  <si>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</si>
  <si>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</si>
  <si>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</si>
  <si>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</si>
  <si>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</si>
  <si>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</si>
  <si>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</si>
  <si>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</si>
  <si>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</si>
  <si>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</si>
  <si>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</si>
  <si>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</si>
  <si>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</si>
  <si>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</si>
  <si>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</si>
  <si>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</si>
  <si>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</si>
  <si>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</si>
  <si>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</si>
  <si>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</si>
  <si>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</si>
  <si>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</si>
  <si>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</si>
  <si>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</si>
  <si>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</si>
  <si>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</si>
  <si>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</si>
  <si>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</si>
  <si>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</si>
  <si>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</si>
  <si>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</si>
  <si>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</si>
  <si>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</si>
  <si>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</si>
  <si>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</si>
  <si>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</si>
  <si>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</si>
  <si>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</si>
  <si>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</si>
  <si>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</si>
  <si>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</si>
  <si>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</si>
  <si>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</si>
  <si>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</si>
  <si>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</si>
  <si>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</si>
  <si>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</si>
  <si>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</si>
  <si>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</si>
  <si>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</si>
  <si>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</si>
  <si>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</si>
  <si>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</si>
  <si>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</si>
  <si>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</si>
  <si>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</si>
  <si>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</si>
  <si>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</si>
  <si>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</si>
  <si>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</si>
  <si>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</si>
  <si>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</si>
  <si>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</si>
  <si>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</si>
  <si>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</si>
  <si>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</si>
  <si>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</si>
  <si>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</si>
  <si>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</si>
  <si>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</si>
  <si>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</si>
  <si>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</si>
  <si>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</si>
  <si>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</si>
  <si>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</si>
  <si>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</si>
  <si>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</si>
  <si>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</si>
  <si>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</si>
  <si>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</si>
  <si>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</si>
  <si>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</si>
  <si>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</si>
  <si>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</si>
  <si>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</si>
  <si>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</si>
  <si>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</si>
  <si>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</si>
  <si>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</si>
  <si>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</si>
  <si>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</si>
  <si>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</si>
  <si>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</si>
  <si>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</si>
  <si>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</si>
  <si>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</si>
  <si>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</si>
  <si>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</si>
  <si>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</si>
  <si>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</si>
  <si>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</si>
  <si>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</si>
  <si>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</si>
  <si>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</si>
  <si>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</si>
  <si>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</si>
  <si>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</si>
  <si>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</si>
  <si>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</si>
  <si>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</si>
  <si>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</si>
  <si>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</si>
  <si>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</si>
  <si>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</si>
  <si>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</si>
  <si>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</si>
  <si>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</si>
  <si>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</si>
  <si>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</si>
  <si>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</si>
  <si>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</si>
  <si>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</si>
  <si>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</si>
  <si>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</si>
  <si>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</si>
  <si>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</si>
  <si>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</si>
  <si>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</si>
  <si>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</si>
  <si>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</si>
  <si>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</si>
  <si>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</si>
  <si>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</si>
  <si>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</si>
  <si>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</si>
  <si>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</si>
  <si>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</si>
  <si>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</si>
  <si>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</si>
  <si>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</si>
  <si>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</si>
  <si>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</si>
  <si>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</si>
  <si>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</si>
  <si>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</si>
  <si>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</si>
  <si>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</si>
  <si>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</si>
  <si>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</si>
  <si>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</si>
  <si>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</si>
  <si>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</si>
  <si>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</si>
  <si>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</si>
  <si>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</si>
  <si>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</si>
  <si>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</si>
  <si>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</si>
  <si>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</si>
  <si>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</si>
  <si>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</si>
  <si>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</si>
  <si>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</si>
  <si>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</si>
  <si>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</si>
  <si>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</si>
  <si>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</si>
  <si>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</si>
  <si>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</si>
  <si>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</si>
  <si>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</si>
  <si>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</si>
  <si>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</si>
  <si>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</si>
  <si>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</si>
  <si>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</si>
  <si>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</si>
  <si>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</si>
  <si>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</si>
  <si>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</si>
  <si>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</si>
  <si>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</si>
  <si>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</si>
  <si>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</si>
  <si>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</si>
  <si>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</si>
  <si>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</si>
  <si>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</si>
  <si>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</si>
  <si>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</si>
  <si>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</si>
  <si>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</si>
  <si>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</si>
  <si>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</si>
  <si>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</si>
  <si>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</si>
  <si>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</si>
  <si>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</si>
  <si>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</si>
  <si>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</si>
  <si>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</si>
  <si>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</si>
  <si>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</si>
  <si>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</si>
  <si>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</si>
  <si>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</si>
  <si>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</si>
  <si>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</si>
  <si>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</si>
  <si>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</si>
  <si>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</si>
  <si>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</si>
  <si>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</si>
  <si>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</si>
  <si>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</si>
  <si>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</si>
  <si>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</si>
  <si>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</si>
  <si>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</si>
  <si>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</si>
  <si>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</si>
  <si>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</si>
  <si>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</si>
  <si>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</si>
  <si>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</si>
  <si>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</si>
  <si>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</si>
  <si>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</si>
  <si>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</si>
  <si>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</si>
  <si>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</si>
  <si>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</si>
  <si>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</si>
  <si>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</si>
  <si>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</si>
  <si>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</si>
  <si>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</si>
  <si>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</si>
  <si>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</si>
  <si>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</si>
  <si>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</si>
  <si>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</si>
  <si>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</si>
  <si>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</si>
  <si>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</si>
  <si>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</si>
  <si>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</si>
  <si>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</si>
  <si>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</si>
  <si>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</si>
  <si>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</si>
  <si>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</si>
  <si>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</si>
  <si>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</si>
  <si>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</si>
  <si>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</si>
  <si>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</si>
  <si>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</si>
  <si>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</si>
  <si>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</si>
  <si>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</si>
  <si>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</si>
  <si>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</si>
  <si>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</si>
  <si>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</si>
  <si>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</si>
  <si>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</si>
  <si>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</si>
  <si>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</si>
  <si>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</si>
  <si>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</si>
  <si>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</si>
  <si>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</si>
  <si>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</si>
  <si>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</si>
  <si>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</si>
  <si>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</si>
  <si>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</si>
  <si>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</si>
  <si>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</si>
  <si>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</si>
  <si>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</si>
  <si>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</si>
  <si>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</si>
  <si>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</si>
  <si>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</si>
  <si>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</si>
  <si>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</si>
  <si>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</si>
  <si>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</si>
  <si>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</si>
  <si>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</si>
  <si>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</si>
  <si>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</si>
  <si>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</si>
  <si>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</si>
  <si>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</si>
  <si>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</si>
  <si>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</si>
  <si>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</si>
  <si>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</si>
  <si>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</si>
  <si>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</si>
  <si>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</si>
  <si>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</si>
  <si>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</si>
  <si>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</si>
  <si>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</si>
  <si>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</si>
  <si>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</si>
  <si>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</si>
  <si>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</si>
  <si>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</si>
  <si>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</si>
  <si>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</si>
  <si>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</si>
  <si>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</si>
  <si>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</si>
  <si>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</si>
  <si>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</si>
  <si>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</si>
  <si>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</si>
  <si>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</si>
  <si>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</si>
  <si>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</si>
  <si>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</si>
  <si>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</si>
  <si>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</si>
  <si>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</si>
  <si>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</si>
  <si>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</si>
  <si>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</si>
  <si>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</si>
  <si>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</si>
  <si>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</si>
  <si>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</si>
  <si>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</si>
  <si>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</si>
  <si>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</si>
  <si>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</si>
  <si>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</si>
  <si>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</si>
  <si>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</si>
  <si>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</si>
  <si>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</si>
  <si>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</si>
  <si>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</si>
  <si>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</si>
  <si>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</si>
  <si>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</si>
  <si>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</si>
  <si>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</si>
  <si>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</si>
  <si>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</si>
  <si>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</si>
  <si>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</si>
  <si>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</si>
  <si>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</si>
  <si>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</si>
  <si>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</si>
  <si>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</si>
  <si>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</si>
  <si>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</si>
  <si>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</si>
  <si>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</si>
  <si>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</si>
  <si>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</si>
  <si>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</si>
  <si>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</si>
  <si>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</si>
  <si>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</si>
  <si>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</si>
  <si>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</si>
  <si>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</si>
  <si>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</si>
  <si>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</si>
  <si>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</si>
  <si>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</si>
  <si>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</si>
  <si>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</si>
  <si>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</si>
  <si>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</si>
  <si>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</si>
  <si>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</si>
  <si>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</si>
  <si>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</si>
  <si>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</si>
  <si>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</si>
  <si>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</si>
  <si>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</si>
  <si>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</si>
  <si>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</si>
  <si>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</si>
  <si>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</si>
  <si>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</si>
  <si>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</si>
  <si>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</si>
  <si>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</si>
  <si>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</si>
  <si>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</si>
  <si>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</si>
  <si>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</si>
  <si>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</si>
  <si>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</si>
  <si>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</si>
  <si>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</si>
  <si>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</si>
  <si>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</si>
  <si>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</si>
  <si>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</si>
  <si>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</si>
  <si>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</si>
  <si>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</si>
  <si>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</si>
  <si>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</si>
  <si>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</si>
  <si>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</si>
  <si>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</si>
  <si>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</si>
  <si>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</si>
  <si>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</si>
  <si>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</si>
  <si>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</si>
  <si>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</si>
  <si>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</si>
  <si>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</si>
  <si>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</si>
  <si>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</si>
  <si>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</si>
  <si>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</si>
  <si>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</si>
  <si>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</si>
  <si>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</si>
  <si>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</si>
  <si>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</si>
  <si>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</si>
  <si>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</si>
  <si>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</si>
  <si>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</si>
  <si>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</si>
  <si>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</si>
  <si>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</si>
  <si>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</si>
  <si>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</si>
  <si>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</si>
  <si>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</si>
  <si>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</si>
  <si>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</si>
  <si>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</si>
  <si>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</si>
  <si>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</si>
  <si>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</si>
  <si>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</si>
  <si>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</si>
  <si>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</si>
  <si>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</si>
  <si>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</si>
  <si>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</si>
  <si>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</si>
  <si>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</si>
  <si>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</si>
  <si>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</si>
  <si>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</si>
  <si>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</si>
  <si>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</si>
  <si>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</si>
  <si>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</si>
  <si>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</si>
  <si>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</si>
  <si>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</si>
  <si>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</si>
  <si>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</si>
  <si>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</si>
  <si>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</si>
  <si>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</si>
  <si>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</si>
  <si>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</si>
  <si>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</si>
  <si>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</si>
  <si>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</si>
  <si>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</si>
  <si>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</si>
  <si>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</si>
  <si>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</si>
  <si>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</si>
  <si>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</si>
  <si>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</si>
  <si>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</si>
  <si>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</si>
  <si>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</si>
  <si>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</si>
  <si>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</si>
  <si>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</si>
  <si>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</si>
  <si>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</si>
  <si>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</si>
  <si>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</si>
  <si>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</si>
  <si>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</si>
  <si>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</si>
  <si>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</si>
  <si>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</si>
  <si>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</si>
  <si>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</si>
  <si>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</si>
  <si>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</si>
  <si>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</si>
  <si>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</si>
  <si>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</si>
  <si>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</si>
  <si>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</si>
  <si>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</si>
  <si>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</si>
  <si>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</si>
  <si>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</si>
  <si>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</si>
  <si>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</si>
  <si>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</si>
  <si>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</si>
  <si>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</si>
  <si>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</si>
  <si>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</si>
  <si>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</si>
  <si>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</si>
  <si>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</si>
  <si>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</si>
  <si>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</si>
  <si>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</si>
  <si>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</si>
  <si>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</si>
  <si>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</si>
  <si>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</si>
  <si>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</si>
  <si>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</si>
  <si>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</si>
  <si>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</si>
  <si>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</si>
  <si>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</si>
  <si>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</si>
  <si>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</si>
  <si>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</si>
  <si>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</si>
  <si>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</si>
  <si>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</si>
  <si>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</si>
  <si>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</si>
  <si>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</si>
  <si>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</si>
  <si>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</si>
  <si>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</si>
  <si>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</si>
  <si>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</si>
  <si>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</si>
  <si>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</si>
  <si>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</si>
  <si>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</si>
  <si>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</si>
  <si>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</si>
  <si>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</si>
  <si>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</si>
  <si>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</si>
  <si>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</si>
  <si>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</si>
  <si>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</si>
  <si>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</si>
  <si>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</si>
  <si>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</si>
  <si>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</si>
  <si>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</si>
  <si>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</si>
  <si>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</si>
  <si>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</si>
  <si>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</si>
  <si>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</si>
  <si>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</si>
  <si>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</si>
  <si>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</si>
  <si>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</si>
  <si>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</si>
  <si>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</si>
  <si>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</si>
  <si>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</si>
  <si>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</si>
  <si>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</si>
  <si>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</si>
  <si>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</si>
  <si>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</si>
  <si>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</si>
  <si>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</si>
  <si>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</si>
  <si>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</si>
  <si>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</si>
  <si>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</si>
  <si>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</si>
  <si>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</si>
  <si>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</si>
  <si>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</si>
  <si>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</si>
  <si>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</si>
  <si>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</si>
  <si>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</si>
  <si>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</si>
  <si>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</si>
  <si>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</si>
  <si>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</si>
  <si>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</si>
  <si>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</si>
  <si>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</si>
  <si>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</si>
  <si>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</si>
  <si>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</si>
  <si>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</si>
  <si>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</si>
  <si>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</si>
  <si>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</si>
  <si>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</si>
  <si>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</si>
  <si>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</si>
  <si>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</si>
  <si>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</si>
  <si>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</si>
  <si>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</si>
  <si>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</si>
  <si>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</si>
  <si>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</si>
  <si>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</si>
  <si>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</si>
  <si>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</si>
  <si>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</si>
  <si>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</si>
  <si>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</si>
  <si>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</si>
  <si>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</si>
  <si>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</si>
  <si>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</si>
  <si>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</si>
  <si>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</si>
  <si>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</si>
  <si>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</si>
  <si>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</si>
  <si>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</si>
  <si>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</si>
  <si>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</si>
  <si>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</si>
  <si>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</si>
  <si>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</si>
  <si>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</si>
  <si>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</si>
  <si>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</si>
  <si>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</si>
  <si>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</si>
  <si>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</si>
  <si>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</si>
  <si>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</si>
  <si>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</si>
  <si>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</si>
  <si>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</si>
  <si>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</si>
  <si>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</si>
  <si>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</si>
  <si>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</si>
  <si>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</si>
  <si>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</si>
  <si>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</si>
  <si>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</si>
  <si>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</si>
  <si>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</si>
  <si>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</si>
  <si>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</si>
  <si>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</si>
  <si>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</si>
  <si>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</si>
  <si>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</si>
  <si>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</si>
  <si>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</si>
  <si>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</si>
  <si>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</si>
  <si>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</si>
  <si>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</si>
  <si>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</si>
  <si>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</si>
  <si>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</si>
  <si>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</si>
  <si>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</si>
  <si>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</si>
  <si>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</si>
  <si>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</si>
  <si>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</si>
  <si>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</si>
  <si>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</si>
  <si>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</si>
  <si>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</si>
  <si>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</si>
  <si>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</si>
  <si>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</si>
  <si>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</si>
  <si>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</si>
  <si>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</si>
  <si>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</si>
  <si>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</si>
  <si>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</si>
  <si>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</si>
  <si>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</si>
  <si>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</si>
  <si>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</si>
  <si>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</si>
  <si>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</si>
  <si>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</si>
  <si>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</si>
  <si>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</si>
  <si>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</si>
  <si>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</si>
  <si>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</si>
  <si>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</si>
  <si>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</si>
  <si>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</si>
  <si>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</si>
  <si>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</si>
  <si>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</si>
  <si>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</si>
  <si>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</si>
  <si>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</si>
  <si>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</si>
  <si>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</si>
  <si>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</si>
  <si>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</si>
  <si>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</si>
  <si>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</si>
  <si>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</si>
  <si>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</si>
  <si>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</si>
  <si>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</si>
  <si>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</si>
  <si>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</si>
  <si>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</si>
  <si>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</si>
  <si>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</si>
  <si>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</si>
  <si>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</si>
  <si>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</si>
  <si>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</si>
  <si>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</si>
  <si>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</si>
  <si>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</si>
  <si>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</si>
  <si>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</si>
  <si>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</si>
  <si>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</si>
  <si>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</si>
  <si>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</si>
  <si>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</si>
  <si>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</si>
  <si>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</si>
  <si>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</si>
  <si>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</si>
  <si>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</si>
  <si>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</si>
  <si>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</si>
  <si>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</si>
  <si>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</si>
  <si>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</si>
  <si>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</si>
  <si>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</si>
  <si>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</si>
  <si>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</si>
  <si>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</si>
  <si>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</si>
  <si>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</si>
  <si>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</si>
  <si>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</si>
  <si>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</si>
  <si>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</si>
  <si>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</si>
  <si>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</si>
  <si>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</si>
  <si>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</si>
  <si>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</si>
  <si>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</si>
  <si>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</si>
  <si>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</si>
  <si>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</si>
  <si>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</si>
  <si>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</si>
  <si>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</si>
  <si>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</si>
  <si>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</si>
  <si>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</si>
  <si>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</si>
  <si>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</si>
  <si>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</si>
  <si>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</si>
  <si>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</si>
  <si>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</si>
  <si>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</si>
  <si>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</si>
  <si>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</si>
  <si>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</si>
  <si>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</si>
  <si>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</si>
  <si>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</si>
  <si>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</si>
  <si>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</si>
  <si>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</si>
  <si>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</si>
  <si>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</si>
  <si>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</si>
  <si>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</si>
  <si>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</si>
  <si>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</si>
  <si>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</si>
  <si>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</si>
  <si>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</si>
  <si>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</si>
  <si>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</si>
  <si>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</si>
  <si>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</si>
  <si>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</si>
  <si>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</si>
  <si>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</si>
  <si>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</si>
  <si>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</si>
  <si>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</si>
  <si>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</si>
  <si>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</si>
  <si>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</si>
  <si>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</si>
  <si>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</si>
  <si>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</si>
  <si>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</si>
  <si>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</si>
  <si>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</si>
  <si>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</si>
  <si>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</si>
  <si>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</si>
  <si>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</si>
  <si>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</si>
  <si>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</si>
  <si>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</si>
  <si>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</si>
  <si>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</si>
  <si>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</si>
  <si>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</si>
  <si>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</si>
  <si>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</si>
  <si>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</si>
  <si>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</si>
  <si>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</si>
  <si>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</si>
  <si>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</si>
  <si>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</si>
  <si>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</si>
  <si>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</si>
  <si>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</si>
  <si>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</si>
  <si>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</si>
  <si>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</si>
  <si>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</si>
  <si>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</si>
  <si>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</si>
  <si>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</si>
  <si>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</si>
  <si>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</si>
  <si>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</si>
  <si>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</si>
  <si>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</si>
  <si>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</si>
  <si>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</si>
  <si>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</si>
  <si>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</si>
  <si>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</si>
  <si>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</si>
  <si>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</si>
  <si>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</si>
  <si>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</si>
  <si>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</si>
  <si>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</si>
  <si>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</si>
  <si>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</si>
  <si>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</si>
  <si>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</si>
  <si>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</si>
  <si>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</si>
  <si>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</si>
  <si>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</si>
  <si>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</si>
  <si>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</si>
  <si>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</si>
  <si>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</si>
  <si>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</si>
  <si>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</si>
  <si>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</si>
  <si>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</si>
  <si>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</si>
  <si>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</si>
  <si>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</si>
  <si>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</si>
  <si>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</si>
  <si>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</si>
  <si>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</si>
  <si>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</si>
  <si>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</si>
  <si>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</si>
  <si>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</si>
  <si>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</si>
  <si>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</si>
  <si>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</si>
  <si>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</si>
  <si>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</si>
  <si>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</si>
  <si>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</si>
  <si>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</si>
  <si>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</si>
  <si>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</si>
  <si>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</si>
  <si>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</si>
  <si>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</si>
  <si>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</si>
  <si>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</si>
  <si>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</si>
  <si>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</si>
  <si>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</si>
  <si>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</si>
  <si>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</si>
  <si>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</si>
  <si>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</si>
  <si>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</si>
  <si>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</si>
  <si>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</si>
  <si>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</si>
  <si>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</si>
  <si>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</si>
  <si>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</si>
  <si>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</si>
  <si>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</si>
  <si>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</si>
  <si>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</si>
  <si>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</si>
  <si>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</si>
  <si>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</si>
  <si>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</si>
  <si>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</si>
  <si>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</si>
  <si>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</si>
  <si>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</si>
  <si>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</si>
  <si>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</si>
  <si>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</si>
  <si>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</si>
  <si>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</si>
  <si>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</si>
  <si>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</si>
  <si>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</si>
  <si>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</si>
  <si>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</si>
  <si>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</si>
  <si>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</si>
  <si>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</si>
  <si>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</si>
  <si>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</si>
  <si>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</si>
  <si>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</si>
  <si>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</si>
  <si>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</si>
  <si>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</si>
  <si>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</si>
  <si>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</si>
  <si>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</si>
  <si>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</si>
  <si>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</si>
  <si>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</si>
  <si>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</si>
  <si>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</si>
  <si>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</si>
  <si>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</si>
  <si>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</si>
  <si>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</si>
  <si>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</si>
  <si>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</si>
  <si>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</si>
  <si>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</si>
  <si>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</si>
  <si>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</si>
  <si>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</si>
  <si>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</si>
  <si>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</si>
  <si>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</si>
  <si>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</si>
  <si>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</si>
  <si>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</si>
  <si>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</si>
  <si>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</si>
  <si>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</si>
  <si>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</si>
  <si>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</si>
  <si>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</si>
  <si>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</si>
  <si>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</si>
  <si>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</si>
  <si>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</si>
  <si>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</si>
  <si>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</si>
  <si>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</si>
  <si>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</si>
  <si>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</si>
  <si>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</si>
  <si>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</si>
  <si>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</si>
  <si>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</si>
  <si>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</si>
  <si>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</si>
  <si>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</si>
  <si>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</si>
  <si>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</si>
  <si>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</si>
  <si>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</si>
  <si>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</si>
  <si>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</si>
  <si>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</si>
  <si>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</si>
  <si>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</si>
  <si>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</si>
  <si>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</si>
  <si>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</si>
  <si>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</si>
  <si>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</si>
  <si>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</si>
  <si>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</si>
  <si>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</si>
  <si>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</si>
  <si>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</si>
  <si>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</si>
  <si>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</si>
  <si>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</si>
  <si>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</si>
  <si>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</si>
  <si>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</si>
  <si>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</si>
  <si>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</si>
  <si>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</si>
  <si>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</si>
  <si>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</si>
  <si>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</si>
  <si>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</si>
  <si>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</si>
  <si>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</si>
  <si>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</si>
  <si>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</si>
  <si>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</si>
  <si>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</si>
  <si>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</si>
  <si>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</si>
  <si>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</si>
  <si>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</si>
  <si>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</si>
  <si>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</si>
  <si>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</si>
  <si>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</si>
  <si>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</si>
  <si>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</si>
  <si>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</si>
  <si>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</si>
  <si>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</si>
  <si>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</si>
  <si>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</si>
  <si>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</si>
  <si>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</si>
  <si>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</si>
  <si>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</si>
  <si>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</si>
  <si>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</si>
  <si>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</si>
  <si>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</si>
  <si>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</si>
  <si>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</si>
  <si>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</si>
  <si>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</si>
  <si>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</si>
  <si>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</si>
  <si>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</si>
  <si>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</si>
  <si>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</si>
  <si>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</si>
  <si>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</si>
  <si>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</si>
  <si>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</si>
  <si>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</si>
  <si>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</si>
  <si>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</si>
  <si>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</si>
  <si>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</si>
  <si>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</si>
  <si>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</si>
  <si>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</si>
  <si>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</si>
  <si>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</si>
  <si>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</si>
  <si>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</si>
  <si>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</si>
  <si>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</si>
  <si>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</si>
  <si>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</si>
  <si>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</si>
  <si>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</si>
  <si>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</si>
  <si>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</si>
  <si>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</si>
  <si>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</si>
  <si>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</si>
  <si>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</si>
  <si>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</si>
  <si>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</si>
  <si>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</si>
  <si>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</si>
  <si>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</si>
  <si>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</si>
  <si>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</si>
  <si>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</si>
  <si>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</si>
  <si>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</si>
  <si>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</si>
  <si>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</si>
  <si>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</si>
  <si>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</si>
  <si>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</si>
  <si>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</si>
  <si>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</si>
  <si>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</si>
  <si>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</si>
  <si>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</si>
  <si>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</si>
  <si>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</si>
  <si>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</si>
  <si>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</si>
  <si>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</si>
  <si>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</si>
  <si>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</si>
  <si>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</si>
  <si>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</si>
  <si>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</si>
  <si>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</si>
  <si>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</si>
  <si>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</si>
  <si>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</si>
  <si>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</si>
  <si>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</si>
  <si>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</si>
  <si>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</si>
  <si>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</si>
  <si>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</si>
  <si>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</si>
  <si>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</si>
  <si>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</si>
  <si>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</si>
  <si>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</si>
  <si>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</si>
  <si>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</si>
  <si>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</si>
  <si>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</si>
  <si>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</si>
  <si>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</si>
  <si>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</si>
  <si>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</si>
  <si>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</si>
  <si>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</si>
  <si>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</si>
  <si>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</si>
  <si>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</si>
  <si>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</si>
  <si>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</si>
  <si>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</si>
  <si>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</si>
  <si>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</si>
  <si>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</si>
  <si>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</si>
  <si>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</si>
  <si>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</si>
  <si>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</si>
  <si>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</si>
  <si>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</si>
  <si>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</si>
  <si>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</si>
  <si>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</si>
  <si>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</si>
  <si>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</si>
  <si>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</si>
  <si>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</si>
  <si>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</si>
  <si>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</si>
  <si>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</si>
  <si>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</si>
  <si>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</si>
  <si>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</si>
  <si>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</si>
  <si>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</si>
  <si>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</si>
  <si>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</si>
  <si>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</si>
  <si>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</si>
  <si>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</si>
  <si>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</si>
  <si>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</si>
  <si>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</si>
  <si>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</si>
  <si>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</si>
  <si>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</si>
  <si>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</si>
  <si>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</si>
  <si>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</si>
  <si>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</si>
  <si>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</si>
  <si>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</si>
  <si>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</si>
  <si>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</si>
  <si>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</si>
  <si>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</si>
  <si>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</si>
  <si>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</si>
  <si>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</si>
  <si>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</si>
  <si>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</si>
  <si>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</si>
  <si>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</si>
  <si>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</si>
  <si>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</si>
  <si>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</si>
  <si>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</si>
  <si>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</si>
  <si>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</si>
  <si>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</si>
  <si>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</si>
  <si>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</si>
  <si>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</si>
  <si>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</si>
  <si>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</si>
  <si>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</si>
  <si>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</si>
  <si>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</si>
  <si>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</si>
  <si>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</si>
  <si>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</si>
  <si>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</si>
  <si>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</si>
  <si>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</si>
  <si>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</si>
  <si>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</si>
  <si>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</si>
  <si>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</si>
  <si>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</si>
  <si>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</si>
  <si>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</si>
  <si>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</si>
  <si>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</si>
  <si>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</si>
  <si>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</si>
  <si>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</si>
  <si>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</si>
  <si>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</si>
  <si>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</si>
  <si>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</si>
  <si>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</si>
  <si>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</si>
  <si>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</si>
  <si>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</si>
  <si>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</si>
  <si>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</si>
  <si>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</si>
  <si>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</si>
  <si>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</si>
  <si>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</si>
  <si>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</si>
  <si>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</si>
  <si>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</si>
  <si>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</si>
  <si>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</si>
  <si>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</si>
  <si>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</si>
  <si>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</si>
  <si>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</si>
  <si>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</si>
  <si>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</si>
  <si>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</si>
  <si>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</si>
  <si>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</si>
  <si>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</si>
  <si>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</si>
  <si>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</si>
  <si>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</si>
  <si>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</si>
  <si>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</si>
  <si>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</si>
  <si>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</si>
  <si>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</si>
  <si>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</si>
  <si>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</si>
  <si>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</si>
  <si>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</si>
  <si>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</si>
  <si>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</si>
  <si>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</si>
  <si>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</si>
  <si>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</si>
  <si>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</si>
  <si>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</si>
  <si>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</si>
  <si>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</si>
  <si>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</si>
  <si>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</si>
  <si>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</si>
  <si>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</si>
  <si>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</si>
  <si>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</si>
  <si>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</si>
  <si>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</si>
  <si>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</si>
  <si>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</si>
  <si>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</si>
  <si>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</si>
  <si>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</si>
  <si>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</si>
  <si>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</si>
  <si>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</si>
  <si>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</si>
  <si>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</si>
  <si>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</si>
  <si>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</si>
  <si>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</si>
  <si>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</si>
  <si>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</si>
  <si>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</si>
  <si>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</si>
  <si>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</si>
  <si>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</si>
  <si>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</si>
  <si>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</si>
  <si>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</si>
  <si>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</si>
  <si>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</si>
  <si>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</si>
  <si>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</si>
  <si>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</si>
  <si>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</si>
  <si>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</si>
  <si>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</si>
  <si>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</si>
  <si>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</si>
  <si>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</si>
  <si>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</si>
  <si>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</si>
  <si>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</si>
  <si>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</si>
  <si>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</si>
  <si>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</si>
  <si>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</si>
  <si>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</si>
  <si>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</si>
  <si>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</si>
  <si>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</si>
  <si>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</si>
  <si>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</si>
  <si>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</si>
  <si>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</si>
  <si>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</si>
  <si>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</si>
  <si>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</si>
  <si>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</si>
  <si>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</si>
  <si>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</si>
  <si>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</si>
  <si>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</si>
  <si>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</si>
  <si>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</si>
  <si>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</si>
  <si>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</si>
  <si>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</si>
  <si>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</si>
  <si>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</si>
  <si>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</si>
  <si>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</si>
  <si>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</si>
  <si>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</si>
  <si>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</si>
  <si>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</si>
  <si>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</si>
  <si>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</si>
  <si>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</si>
  <si>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</si>
  <si>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</si>
  <si>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</si>
  <si>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</si>
  <si>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</si>
  <si>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</si>
  <si>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</si>
  <si>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</si>
  <si>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</si>
  <si>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</si>
  <si>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</si>
  <si>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</si>
  <si>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</si>
  <si>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</si>
  <si>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</si>
  <si>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</si>
  <si>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</si>
  <si>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</si>
  <si>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</si>
  <si>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</si>
  <si>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</si>
  <si>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</si>
  <si>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</si>
  <si>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</si>
  <si>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</si>
  <si>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</si>
  <si>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</si>
  <si>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</si>
  <si>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</si>
  <si>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</si>
  <si>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</si>
  <si>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</si>
  <si>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</si>
  <si>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</si>
  <si>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</si>
  <si>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</si>
  <si>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</si>
  <si>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</si>
  <si>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</si>
  <si>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</si>
  <si>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</si>
  <si>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</si>
  <si>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</si>
  <si>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</si>
  <si>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</si>
  <si>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</si>
  <si>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</si>
  <si>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</si>
  <si>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</si>
  <si>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</si>
  <si>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</si>
  <si>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</si>
  <si>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</si>
  <si>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</si>
  <si>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</si>
  <si>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</si>
  <si>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</si>
  <si>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</si>
  <si>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</si>
  <si>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</si>
  <si>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</si>
  <si>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</si>
  <si>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</si>
  <si>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</si>
  <si>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</si>
  <si>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</si>
  <si>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</si>
  <si>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</si>
  <si>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</si>
  <si>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</si>
  <si>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</si>
  <si>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</si>
  <si>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</si>
  <si>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</si>
  <si>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</si>
  <si>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</si>
  <si>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</si>
  <si>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</si>
  <si>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</si>
  <si>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</si>
  <si>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</si>
  <si>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</si>
  <si>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</si>
  <si>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</si>
  <si>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</si>
  <si>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</si>
  <si>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</si>
  <si>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</si>
  <si>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</si>
  <si>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</si>
  <si>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</si>
  <si>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</si>
  <si>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</si>
  <si>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</si>
  <si>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</si>
  <si>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</si>
  <si>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</si>
  <si>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</si>
  <si>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</si>
  <si>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</si>
  <si>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</si>
  <si>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</si>
  <si>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</si>
  <si>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</si>
  <si>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</si>
  <si>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</si>
  <si>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</si>
  <si>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</si>
  <si>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</si>
  <si>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</si>
  <si>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</si>
  <si>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</si>
  <si>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</si>
  <si>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</si>
  <si>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</si>
  <si>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</si>
  <si>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</si>
  <si>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</si>
  <si>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</si>
  <si>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</si>
  <si>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</si>
  <si>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</si>
  <si>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</si>
  <si>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</si>
  <si>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</si>
  <si>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</si>
  <si>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</si>
  <si>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</si>
  <si>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</si>
  <si>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</si>
  <si>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</si>
  <si>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</si>
  <si>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</si>
  <si>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</si>
  <si>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</si>
  <si>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</si>
  <si>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</si>
  <si>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</si>
  <si>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</si>
  <si>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</si>
  <si>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</si>
  <si>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</si>
  <si>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</si>
  <si>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</si>
  <si>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</si>
  <si>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</si>
  <si>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</si>
  <si>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</si>
  <si>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</si>
  <si>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</si>
  <si>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</si>
  <si>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</si>
  <si>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</si>
  <si>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</si>
  <si>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</si>
  <si>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</si>
  <si>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</si>
  <si>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</si>
  <si>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</si>
  <si>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</si>
  <si>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</si>
  <si>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</si>
  <si>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</si>
  <si>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</si>
  <si>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</si>
  <si>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</si>
  <si>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</si>
  <si>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</si>
  <si>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</si>
  <si>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</si>
  <si>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</si>
  <si>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</si>
  <si>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</si>
  <si>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</si>
  <si>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</si>
  <si>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</si>
  <si>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</si>
  <si>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</si>
  <si>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</si>
  <si>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</si>
  <si>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</si>
  <si>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</si>
  <si>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</si>
  <si>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</si>
  <si>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</si>
  <si>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</si>
  <si>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</si>
  <si>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</si>
  <si>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</si>
  <si>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</si>
  <si>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</si>
  <si>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</si>
  <si>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</si>
  <si>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</si>
  <si>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</si>
  <si>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</si>
  <si>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</si>
  <si>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</si>
  <si>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</si>
  <si>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</si>
  <si>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</si>
  <si>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</si>
  <si>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</si>
  <si>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</si>
  <si>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</si>
  <si>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</si>
  <si>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</si>
  <si>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</si>
  <si>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</si>
  <si>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</si>
  <si>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</si>
  <si>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</si>
  <si>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</si>
  <si>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</si>
  <si>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</si>
  <si>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</si>
  <si>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</si>
  <si>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</si>
  <si>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</si>
  <si>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</si>
  <si>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</si>
  <si>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</si>
  <si>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</si>
  <si>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</si>
  <si>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</si>
  <si>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</si>
  <si>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</si>
  <si>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</si>
  <si>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</si>
  <si>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</si>
  <si>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</si>
  <si>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</si>
  <si>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</si>
  <si>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</si>
  <si>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</si>
  <si>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</si>
  <si>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</si>
  <si>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</si>
  <si>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</si>
  <si>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</si>
  <si>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</si>
  <si>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</si>
  <si>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</si>
  <si>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</si>
  <si>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</si>
  <si>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</si>
  <si>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</si>
  <si>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</si>
  <si>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</si>
  <si>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</si>
  <si>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</si>
  <si>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</si>
  <si>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</si>
  <si>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</si>
  <si>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</si>
  <si>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</si>
  <si>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</si>
  <si>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</si>
  <si>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</si>
  <si>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</si>
  <si>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</si>
  <si>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</si>
  <si>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</si>
  <si>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</si>
  <si>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</si>
  <si>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</si>
  <si>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</si>
  <si>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</si>
  <si>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</si>
  <si>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</si>
  <si>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</si>
  <si>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</si>
  <si>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</si>
  <si>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</si>
  <si>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</si>
  <si>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</si>
  <si>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</si>
  <si>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</si>
  <si>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</si>
  <si>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</si>
  <si>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</si>
  <si>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</si>
  <si>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</si>
  <si>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</si>
  <si>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</si>
  <si>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</si>
  <si>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</si>
  <si>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</si>
  <si>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</si>
  <si>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</si>
  <si>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</si>
  <si>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</si>
  <si>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</si>
  <si>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</si>
  <si>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</si>
  <si>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</si>
  <si>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</si>
  <si>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</si>
  <si>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</si>
  <si>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</si>
  <si>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</si>
  <si>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</si>
  <si>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</si>
  <si>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</si>
  <si>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</si>
  <si>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</si>
  <si>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</si>
  <si>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</si>
  <si>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</si>
  <si>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</si>
  <si>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</si>
  <si>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</si>
  <si>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</si>
  <si>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</si>
  <si>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</si>
  <si>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</si>
  <si>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</si>
  <si>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</si>
  <si>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</si>
  <si>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</si>
  <si>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</si>
  <si>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</si>
  <si>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</si>
  <si>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</si>
  <si>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</si>
  <si>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</si>
  <si>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</si>
  <si>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</si>
  <si>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</si>
  <si>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</si>
  <si>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</si>
  <si>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</si>
  <si>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</si>
  <si>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</si>
  <si>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</si>
  <si>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</si>
  <si>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</si>
  <si>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</si>
  <si>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</si>
  <si>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</si>
  <si>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</si>
  <si>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</si>
  <si>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</si>
  <si>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</si>
  <si>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</si>
  <si>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</si>
  <si>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</si>
  <si>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</si>
  <si>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</si>
  <si>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</si>
  <si>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</si>
  <si>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</si>
  <si>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</si>
  <si>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</si>
  <si>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</si>
  <si>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</si>
  <si>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</si>
  <si>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</si>
  <si>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</si>
  <si>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</si>
  <si>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</si>
  <si>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</si>
  <si>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</si>
  <si>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</si>
  <si>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</si>
  <si>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</si>
  <si>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</si>
  <si>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</si>
  <si>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</si>
  <si>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</si>
  <si>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</si>
  <si>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</si>
  <si>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</si>
  <si>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</si>
  <si>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</si>
  <si>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</si>
  <si>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</si>
  <si>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</si>
  <si>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</si>
  <si>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</si>
  <si>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</si>
  <si>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</si>
  <si>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</si>
  <si>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</si>
  <si>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</si>
  <si>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</si>
  <si>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</si>
  <si>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</si>
  <si>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</si>
  <si>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</si>
  <si>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</si>
  <si>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</si>
  <si>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</si>
  <si>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</si>
  <si>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</si>
  <si>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</si>
  <si>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</si>
  <si>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</si>
  <si>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</si>
  <si>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</si>
  <si>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</si>
  <si>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</si>
  <si>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</si>
  <si>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</si>
  <si>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</si>
  <si>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</si>
  <si>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</si>
  <si>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</si>
  <si>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</si>
  <si>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</si>
  <si>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</si>
  <si>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</si>
  <si>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</si>
  <si>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</si>
  <si>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</si>
  <si>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</si>
  <si>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</si>
  <si>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</si>
  <si>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</si>
  <si>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</si>
  <si>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</si>
  <si>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</si>
  <si>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</si>
  <si>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</si>
  <si>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</si>
  <si>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</si>
  <si>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</si>
  <si>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</si>
  <si>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</si>
  <si>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</si>
  <si>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</si>
  <si>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</si>
  <si>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</si>
  <si>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</si>
  <si>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</si>
  <si>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</si>
  <si>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</si>
  <si>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</si>
  <si>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</si>
  <si>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</si>
  <si>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</si>
  <si>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</si>
  <si>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</si>
  <si>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</si>
  <si>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</si>
  <si>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</si>
  <si>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</si>
  <si>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</si>
  <si>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</si>
  <si>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</si>
  <si>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</si>
  <si>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</si>
  <si>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</si>
  <si>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</si>
  <si>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</si>
  <si>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</si>
  <si>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</si>
  <si>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</si>
  <si>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</si>
  <si>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</si>
  <si>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</si>
  <si>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</si>
  <si>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</si>
  <si>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</si>
  <si>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</si>
  <si>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</si>
  <si>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</si>
  <si>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</si>
  <si>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</si>
  <si>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</si>
  <si>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</si>
  <si>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</si>
  <si>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</si>
  <si>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</si>
  <si>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</si>
  <si>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</si>
  <si>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</si>
  <si>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</si>
  <si>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</si>
  <si>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</si>
  <si>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</si>
  <si>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</si>
  <si>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</si>
  <si>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</si>
  <si>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</si>
  <si>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</si>
  <si>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</si>
  <si>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</si>
  <si>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</si>
  <si>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</si>
  <si>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</si>
  <si>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</si>
  <si>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</si>
  <si>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</si>
  <si>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</si>
  <si>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</si>
  <si>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</si>
  <si>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</si>
  <si>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</si>
  <si>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</si>
  <si>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</si>
  <si>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</si>
  <si>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</si>
  <si>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</si>
  <si>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</si>
  <si>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</si>
  <si>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</si>
  <si>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</si>
  <si>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</si>
  <si>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</si>
  <si>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</si>
  <si>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</si>
  <si>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</si>
  <si>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</si>
  <si>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</si>
  <si>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</si>
  <si>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</si>
  <si>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</si>
  <si>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</si>
  <si>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</si>
  <si>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</si>
  <si>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</si>
  <si>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</si>
  <si>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</si>
  <si>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</si>
  <si>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</si>
  <si>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</si>
  <si>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</si>
  <si>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</si>
  <si>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</si>
  <si>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</si>
  <si>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</si>
  <si>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</si>
  <si>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</si>
  <si>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</si>
  <si>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</si>
  <si>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</si>
  <si>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</si>
  <si>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</si>
  <si>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</si>
  <si>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</si>
  <si>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</si>
  <si>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</si>
  <si>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</si>
  <si>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</si>
  <si>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</si>
  <si>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</si>
  <si>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</si>
  <si>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</si>
  <si>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</si>
  <si>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</si>
  <si>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</si>
  <si>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</si>
  <si>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</si>
  <si>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</si>
  <si>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</si>
  <si>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</si>
  <si>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</si>
  <si>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</si>
  <si>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</si>
  <si>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</si>
  <si>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</si>
  <si>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</si>
  <si>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</si>
  <si>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</si>
  <si>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</si>
  <si>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</si>
  <si>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</si>
  <si>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</si>
  <si>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</si>
  <si>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</si>
  <si>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</si>
  <si>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</si>
  <si>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</si>
  <si>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</si>
  <si>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</si>
  <si>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</si>
  <si>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</si>
  <si>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</si>
  <si>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</si>
  <si>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</si>
  <si>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</si>
  <si>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</si>
  <si>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</si>
  <si>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</si>
  <si>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</si>
  <si>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</si>
  <si>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</si>
  <si>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</si>
  <si>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</si>
  <si>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</si>
  <si>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</si>
  <si>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</si>
  <si>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</si>
  <si>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</si>
  <si>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</si>
  <si>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</si>
  <si>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</si>
  <si>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</si>
  <si>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</si>
  <si>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</si>
  <si>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</si>
  <si>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</si>
  <si>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</si>
  <si>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</si>
  <si>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</si>
  <si>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</si>
  <si>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</si>
  <si>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</si>
  <si>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</si>
  <si>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</si>
  <si>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</si>
  <si>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</si>
  <si>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</si>
  <si>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</si>
  <si>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</si>
  <si>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</si>
  <si>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</si>
  <si>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</si>
  <si>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</si>
  <si>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</si>
  <si>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</si>
  <si>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</si>
  <si>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</si>
  <si>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</si>
  <si>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</si>
  <si>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</si>
  <si>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</si>
  <si>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</si>
  <si>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</si>
  <si>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</si>
  <si>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</si>
  <si>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</si>
  <si>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</si>
  <si>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</si>
  <si>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</si>
  <si>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</si>
  <si>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</si>
  <si>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</si>
  <si>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</si>
  <si>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</si>
  <si>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</si>
  <si>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</si>
  <si>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</si>
  <si>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</si>
  <si>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</si>
  <si>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</si>
  <si>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</si>
  <si>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</si>
  <si>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</si>
  <si>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</si>
  <si>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</si>
  <si>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</si>
  <si>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</si>
  <si>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</si>
  <si>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</si>
  <si>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</si>
  <si>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</si>
  <si>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</si>
  <si>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</si>
  <si>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</si>
  <si>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</si>
  <si>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</si>
  <si>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</si>
  <si>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</si>
  <si>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</si>
  <si>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</si>
  <si>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</si>
  <si>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</si>
  <si>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</si>
  <si>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</si>
  <si>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</si>
  <si>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</si>
  <si>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</si>
  <si>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</si>
  <si>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</si>
  <si>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</si>
  <si>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</si>
  <si>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</si>
  <si>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</si>
  <si>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</si>
  <si>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</si>
  <si>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</si>
  <si>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</si>
  <si>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</si>
  <si>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</si>
  <si>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</si>
  <si>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</si>
  <si>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</si>
  <si>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</si>
  <si>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</si>
  <si>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</si>
  <si>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</si>
  <si>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</si>
  <si>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</si>
  <si>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</si>
  <si>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</si>
  <si>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</si>
  <si>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</si>
  <si>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</si>
  <si>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</si>
  <si>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</si>
  <si>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</si>
  <si>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</si>
  <si>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</si>
  <si>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</si>
  <si>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</si>
  <si>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</si>
  <si>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</si>
  <si>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</si>
  <si>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</si>
  <si>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</si>
  <si>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</si>
  <si>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</si>
  <si>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</si>
  <si>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</si>
  <si>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</si>
  <si>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</si>
  <si>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</si>
  <si>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</si>
  <si>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</si>
  <si>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</si>
  <si>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</si>
  <si>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</si>
  <si>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</si>
  <si>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</si>
  <si>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</si>
  <si>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</si>
  <si>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</si>
  <si>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</si>
  <si>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</si>
  <si>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</si>
  <si>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</si>
  <si>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</si>
  <si>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</si>
  <si>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</si>
  <si>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</si>
  <si>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</si>
  <si>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</si>
  <si>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</si>
  <si>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</si>
  <si>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</si>
  <si>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</si>
  <si>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</si>
  <si>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</si>
  <si>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</si>
  <si>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</si>
  <si>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</si>
  <si>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</si>
  <si>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</si>
  <si>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</si>
  <si>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</si>
  <si>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</si>
  <si>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</si>
  <si>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</si>
  <si>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</si>
  <si>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</si>
  <si>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</si>
  <si>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</si>
  <si>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</si>
  <si>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</si>
  <si>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</si>
  <si>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</si>
  <si>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</si>
  <si>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</si>
  <si>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</si>
  <si>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</si>
  <si>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</si>
  <si>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</si>
  <si>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</si>
  <si>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</si>
  <si>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</si>
  <si>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</si>
  <si>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</si>
  <si>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</si>
  <si>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</si>
  <si>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</si>
  <si>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</si>
  <si>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</si>
  <si>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</si>
  <si>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</si>
  <si>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</si>
  <si>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</si>
  <si>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</si>
  <si>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</si>
  <si>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</si>
  <si>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</si>
  <si>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</si>
  <si>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</si>
  <si>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</si>
  <si>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</si>
  <si>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</si>
  <si>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</si>
  <si>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</si>
  <si>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</si>
  <si>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</si>
  <si>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</si>
  <si>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</si>
  <si>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</si>
  <si>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</si>
  <si>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</si>
  <si>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</si>
  <si>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</si>
  <si>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</si>
  <si>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</si>
  <si>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</si>
  <si>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</si>
  <si>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</si>
  <si>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</si>
  <si>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</si>
  <si>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</si>
  <si>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</si>
  <si>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</si>
  <si>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</si>
  <si>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</si>
  <si>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</si>
  <si>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</si>
  <si>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</si>
  <si>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</si>
  <si>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</si>
  <si>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</si>
  <si>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</si>
  <si>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</si>
  <si>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</si>
  <si>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</si>
  <si>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</si>
  <si>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</si>
  <si>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</si>
  <si>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</si>
  <si>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</si>
  <si>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</si>
  <si>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</si>
  <si>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</si>
  <si>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</si>
  <si>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</si>
  <si>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</si>
  <si>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</si>
  <si>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</si>
  <si>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</si>
  <si>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</si>
  <si>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</si>
  <si>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</si>
  <si>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</si>
  <si>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</si>
  <si>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</si>
  <si>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</si>
  <si>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</si>
  <si>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</si>
  <si>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</si>
  <si>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</si>
  <si>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</si>
  <si>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</si>
  <si>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</si>
  <si>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</si>
  <si>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</si>
  <si>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</si>
  <si>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</si>
  <si>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</si>
  <si>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</si>
  <si>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</si>
  <si>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</si>
  <si>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</si>
  <si>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</si>
  <si>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</si>
  <si>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</si>
  <si>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</si>
  <si>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</si>
  <si>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</si>
  <si>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</si>
  <si>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</si>
  <si>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</si>
  <si>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</si>
  <si>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</si>
  <si>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</si>
  <si>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</si>
  <si>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</si>
  <si>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</si>
  <si>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</si>
  <si>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</si>
  <si>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</si>
  <si>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</si>
  <si>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</si>
  <si>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</si>
  <si>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</si>
  <si>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</si>
  <si>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</si>
  <si>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</si>
  <si>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</si>
  <si>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</si>
  <si>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</si>
  <si>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</si>
  <si>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</si>
  <si>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</si>
  <si>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</si>
  <si>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</si>
  <si>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</si>
  <si>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</si>
  <si>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</si>
  <si>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</si>
  <si>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</si>
  <si>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</si>
  <si>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</si>
  <si>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</si>
  <si>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</si>
  <si>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</si>
  <si>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</si>
  <si>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</si>
  <si>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</si>
  <si>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</si>
  <si>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</si>
  <si>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</si>
  <si>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</si>
  <si>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</si>
  <si>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</si>
  <si>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</si>
  <si>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</si>
  <si>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</si>
  <si>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</si>
  <si>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</si>
  <si>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</si>
  <si>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</si>
  <si>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</si>
  <si>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</si>
  <si>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</si>
  <si>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</si>
  <si>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</si>
  <si>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</si>
  <si>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</si>
  <si>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</si>
  <si>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</si>
  <si>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</si>
  <si>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</si>
  <si>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</si>
  <si>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</si>
  <si>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</si>
  <si>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</si>
  <si>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</si>
  <si>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</si>
  <si>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</si>
  <si>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</si>
  <si>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</si>
  <si>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</si>
  <si>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</si>
  <si>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</si>
  <si>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</si>
  <si>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</si>
  <si>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</si>
  <si>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</si>
  <si>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</si>
  <si>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</si>
  <si>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</si>
  <si>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</si>
  <si>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</si>
  <si>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</si>
  <si>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</si>
  <si>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</si>
  <si>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</si>
  <si>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</si>
  <si>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</si>
  <si>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</si>
  <si>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</si>
  <si>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</si>
  <si>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</si>
  <si>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</si>
  <si>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</si>
  <si>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</si>
  <si>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</si>
  <si>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</si>
  <si>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</si>
  <si>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</si>
  <si>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</si>
  <si>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</si>
  <si>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</si>
  <si>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</si>
  <si>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</si>
  <si>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</si>
  <si>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</si>
  <si>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</si>
  <si>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</si>
  <si>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</si>
  <si>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</si>
  <si>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</si>
  <si>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</si>
  <si>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</si>
  <si>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</si>
  <si>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</si>
  <si>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</si>
  <si>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</si>
  <si>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</si>
  <si>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</si>
  <si>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</si>
  <si>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</si>
  <si>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</si>
  <si>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</si>
  <si>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</si>
  <si>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</si>
  <si>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</si>
  <si>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</si>
  <si>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</si>
  <si>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</si>
  <si>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</si>
  <si>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</si>
  <si>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</si>
  <si>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</si>
  <si>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</si>
  <si>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</si>
  <si>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</si>
  <si>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</si>
  <si>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</si>
  <si>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</si>
  <si>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</si>
  <si>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</si>
  <si>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</si>
  <si>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</si>
  <si>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</si>
  <si>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</si>
  <si>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</si>
  <si>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</si>
  <si>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</si>
  <si>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</si>
  <si>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</si>
  <si>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</si>
  <si>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</si>
  <si>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</si>
  <si>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</si>
  <si>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</si>
  <si>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</si>
  <si>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</si>
  <si>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</si>
  <si>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</si>
  <si>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</si>
  <si>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</si>
  <si>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</si>
  <si>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</si>
  <si>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</si>
  <si>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</si>
  <si>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</si>
  <si>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</si>
  <si>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</si>
  <si>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</si>
  <si>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</si>
  <si>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</si>
  <si>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</si>
  <si>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</si>
  <si>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</si>
  <si>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</si>
  <si>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</si>
  <si>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</si>
  <si>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</si>
  <si>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</si>
  <si>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</si>
  <si>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</si>
  <si>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</si>
  <si>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</si>
  <si>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</si>
  <si>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</si>
  <si>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</si>
  <si>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</si>
  <si>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</si>
  <si>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</si>
  <si>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</si>
  <si>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</si>
  <si>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</si>
  <si>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</si>
  <si>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</si>
  <si>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</si>
  <si>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</si>
  <si>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</si>
  <si>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</si>
  <si>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</si>
  <si>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</si>
  <si>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</si>
  <si>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</si>
  <si>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</si>
  <si>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</si>
  <si>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</si>
  <si>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</si>
  <si>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</si>
  <si>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</si>
  <si>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</si>
  <si>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</si>
  <si>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</si>
  <si>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</si>
  <si>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</si>
  <si>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</si>
  <si>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</si>
  <si>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</si>
  <si>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</si>
  <si>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</si>
  <si>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</si>
  <si>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</si>
  <si>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</si>
  <si>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</si>
  <si>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</si>
  <si>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</si>
  <si>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</si>
  <si>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</si>
  <si>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</si>
  <si>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</si>
  <si>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</si>
  <si>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</si>
  <si>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</si>
  <si>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</si>
  <si>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</si>
  <si>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</si>
  <si>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</si>
  <si>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</si>
  <si>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</si>
  <si>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</si>
  <si>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</si>
  <si>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</si>
  <si>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</si>
  <si>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</si>
  <si>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</si>
  <si>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</si>
  <si>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</si>
  <si>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</si>
  <si>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</si>
  <si>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</si>
  <si>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</si>
  <si>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</si>
  <si>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</si>
  <si>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</si>
  <si>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</si>
  <si>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</si>
  <si>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</si>
  <si>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</si>
  <si>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</si>
  <si>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</si>
  <si>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</si>
  <si>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</si>
  <si>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</si>
  <si>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</si>
  <si>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</si>
  <si>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</si>
  <si>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</si>
  <si>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</si>
  <si>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</si>
  <si>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</si>
  <si>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</si>
  <si>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</si>
  <si>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</si>
  <si>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</si>
  <si>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</si>
  <si>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</si>
  <si>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</si>
  <si>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</si>
  <si>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</si>
  <si>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</si>
  <si>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</si>
  <si>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</si>
  <si>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</si>
  <si>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</si>
  <si>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</si>
  <si>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</si>
  <si>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</si>
  <si>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</si>
  <si>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</si>
  <si>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</si>
  <si>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</si>
  <si>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</si>
  <si>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</si>
  <si>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</si>
  <si>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</si>
  <si>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</si>
  <si>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</si>
  <si>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</si>
  <si>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</si>
  <si>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</si>
  <si>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</si>
  <si>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</si>
  <si>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</si>
  <si>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</si>
  <si>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</si>
  <si>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</si>
  <si>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</si>
  <si>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</si>
  <si>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</si>
  <si>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</si>
  <si>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</si>
  <si>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</si>
  <si>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</si>
  <si>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</si>
  <si>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</si>
  <si>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</si>
  <si>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</si>
  <si>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</si>
  <si>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</si>
  <si>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</si>
  <si>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</si>
  <si>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</si>
  <si>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</si>
  <si>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</si>
  <si>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</si>
  <si>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</si>
  <si>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</si>
  <si>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</si>
  <si>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</si>
  <si>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</si>
  <si>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</si>
  <si>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</si>
  <si>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</si>
  <si>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</si>
  <si>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</si>
  <si>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</si>
  <si>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</si>
  <si>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</si>
  <si>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</si>
  <si>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</si>
  <si>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</si>
  <si>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</si>
  <si>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</si>
  <si>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</si>
  <si>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</si>
  <si>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</si>
  <si>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</si>
  <si>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</si>
  <si>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</si>
  <si>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</si>
  <si>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</si>
  <si>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</si>
  <si>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</si>
  <si>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</si>
  <si>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</si>
  <si>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</si>
  <si>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</si>
  <si>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</si>
  <si>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</si>
  <si>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</si>
  <si>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</si>
  <si>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</si>
  <si>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</si>
  <si>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</si>
  <si>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</si>
  <si>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</si>
  <si>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</si>
  <si>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</si>
  <si>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</si>
  <si>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</si>
  <si>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</si>
  <si>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</si>
  <si>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</si>
  <si>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</si>
  <si>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</si>
  <si>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</si>
  <si>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</si>
  <si>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</si>
  <si>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</si>
  <si>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</si>
  <si>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</si>
  <si>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</si>
  <si>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</si>
  <si>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</si>
  <si>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</si>
  <si>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</si>
  <si>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</si>
  <si>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</si>
  <si>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</si>
  <si>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</si>
  <si>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</si>
  <si>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</si>
  <si>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</si>
  <si>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</si>
  <si>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</si>
  <si>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</si>
  <si>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</si>
  <si>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</si>
  <si>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</si>
  <si>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</si>
  <si>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</si>
  <si>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</si>
  <si>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</si>
  <si>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</si>
  <si>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</si>
  <si>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</si>
  <si>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</si>
  <si>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</si>
  <si>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</si>
  <si>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</si>
  <si>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</si>
  <si>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</si>
  <si>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</si>
  <si>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</si>
  <si>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</si>
  <si>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</si>
  <si>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</si>
  <si>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</si>
  <si>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</si>
  <si>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</si>
  <si>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</si>
  <si>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</si>
  <si>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</si>
  <si>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</si>
  <si>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</si>
  <si>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</si>
  <si>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</si>
  <si>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</si>
  <si>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</si>
  <si>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</si>
  <si>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</si>
  <si>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</si>
  <si>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</si>
  <si>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</si>
  <si>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</si>
  <si>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</si>
  <si>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</si>
  <si>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</si>
  <si>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</si>
  <si>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</si>
  <si>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</si>
  <si>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</si>
  <si>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</si>
  <si>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</si>
  <si>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</si>
  <si>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</si>
  <si>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</si>
  <si>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</si>
  <si>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</si>
  <si>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</si>
  <si>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</si>
  <si>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</si>
  <si>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</si>
  <si>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</si>
  <si>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</si>
  <si>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</si>
  <si>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</si>
  <si>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</si>
  <si>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</si>
  <si>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</si>
  <si>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</si>
  <si>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</si>
  <si>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</si>
  <si>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</si>
  <si>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</si>
  <si>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</si>
  <si>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</si>
  <si>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</si>
  <si>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</si>
  <si>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</si>
  <si>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</si>
  <si>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</si>
  <si>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</si>
  <si>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</si>
  <si>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</si>
  <si>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</si>
  <si>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</si>
  <si>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</si>
  <si>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</si>
  <si>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</si>
  <si>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</si>
  <si>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</si>
  <si>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</si>
  <si>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</si>
  <si>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</si>
  <si>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</si>
  <si>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</si>
  <si>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</si>
  <si>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</si>
  <si>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</si>
  <si>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</si>
  <si>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</si>
  <si>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</si>
  <si>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</si>
  <si>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</si>
  <si>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</si>
  <si>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</si>
  <si>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</si>
  <si>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</si>
  <si>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</si>
  <si>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</si>
  <si>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</si>
  <si>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</si>
  <si>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</si>
  <si>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</si>
  <si>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</si>
  <si>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</si>
  <si>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</si>
  <si>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</si>
  <si>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</si>
  <si>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</si>
  <si>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</si>
  <si>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</si>
  <si>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</si>
  <si>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</si>
  <si>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</si>
  <si>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</si>
  <si>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</si>
  <si>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</si>
  <si>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</si>
  <si>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</si>
  <si>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</si>
  <si>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</si>
  <si>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</si>
  <si>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</si>
  <si>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</si>
  <si>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</si>
  <si>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</si>
  <si>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</si>
  <si>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</si>
  <si>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</si>
  <si>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</si>
  <si>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</si>
  <si>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</si>
  <si>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</si>
  <si>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</si>
  <si>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</si>
  <si>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</si>
  <si>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</si>
  <si>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</si>
  <si>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</si>
  <si>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</si>
  <si>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</si>
  <si>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</si>
  <si>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</si>
  <si>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</si>
  <si>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</si>
  <si>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</si>
  <si>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</si>
  <si>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</si>
  <si>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</si>
  <si>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</si>
  <si>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</si>
  <si>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</si>
  <si>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</si>
  <si>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</si>
  <si>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</si>
  <si>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</si>
  <si>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</si>
  <si>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</si>
  <si>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</si>
  <si>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</si>
  <si>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</si>
  <si>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</si>
  <si>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</si>
  <si>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</si>
  <si>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</si>
  <si>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</si>
  <si>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</si>
  <si>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</si>
  <si>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</si>
  <si>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</si>
  <si>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</si>
  <si>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</si>
  <si>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</si>
  <si>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</si>
  <si>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</si>
  <si>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</si>
  <si>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</si>
  <si>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</si>
  <si>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</si>
  <si>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</si>
  <si>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</si>
  <si>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</si>
  <si>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</si>
  <si>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</si>
  <si>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</si>
  <si>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</si>
  <si>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</si>
  <si>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</si>
  <si>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</si>
  <si>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</si>
  <si>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</si>
  <si>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</si>
  <si>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</si>
  <si>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</si>
  <si>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</si>
  <si>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</si>
  <si>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</si>
  <si>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</si>
  <si>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</si>
  <si>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</si>
  <si>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</si>
  <si>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</si>
  <si>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</si>
  <si>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</si>
  <si>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</si>
  <si>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</si>
  <si>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</si>
  <si>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</si>
  <si>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</si>
  <si>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</si>
  <si>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</si>
  <si>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</si>
  <si>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</si>
  <si>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</si>
  <si>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</si>
  <si>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</si>
  <si>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</si>
  <si>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</si>
  <si>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</si>
  <si>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</si>
  <si>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</si>
  <si>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</si>
  <si>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</si>
  <si>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</si>
  <si>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</si>
  <si>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</si>
  <si>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</si>
  <si>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</si>
  <si>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</si>
  <si>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</si>
  <si>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</si>
  <si>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</si>
  <si>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</si>
  <si>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</si>
  <si>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</si>
  <si>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</si>
  <si>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</si>
  <si>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</si>
  <si>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</si>
  <si>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</si>
  <si>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</si>
  <si>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</si>
  <si>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</si>
  <si>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</si>
  <si>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</si>
  <si>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</si>
  <si>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</si>
  <si>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</si>
  <si>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</si>
  <si>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</si>
  <si>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</si>
  <si>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</si>
  <si>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</si>
  <si>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</si>
  <si>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</si>
  <si>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</si>
  <si>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</si>
  <si>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</si>
  <si>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</si>
  <si>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</si>
  <si>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</si>
  <si>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</si>
  <si>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</si>
  <si>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</si>
  <si>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</si>
  <si>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</si>
  <si>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</si>
  <si>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</si>
  <si>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</si>
  <si>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</si>
  <si>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</si>
  <si>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</si>
  <si>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</si>
  <si>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</si>
  <si>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</si>
  <si>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</si>
  <si>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</si>
  <si>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</si>
  <si>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</si>
  <si>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</si>
  <si>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</si>
  <si>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</si>
  <si>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</si>
  <si>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</si>
  <si>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</si>
  <si>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</si>
  <si>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</si>
  <si>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</si>
  <si>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</si>
  <si>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</si>
  <si>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</si>
  <si>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PCM-20251030-00001418</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</si>
  <si>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</si>
  <si>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</si>
  <si>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</si>
  <si>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</si>
  <si>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</si>
  <si>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</si>
  <si>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</si>
  <si>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</si>
  <si>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</si>
  <si>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EM team need 20 min </t>
  </si>
  <si>
    <t xml:space="preserve">TT-20251030-01309 , witing for separate TT </t>
  </si>
  <si>
    <t xml:space="preserve">EM Team need 10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</si>
</sst>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7" totalsRowShown="0" headerRowDxfId="48" dataDxfId="47" headerRowBorderDxfId="45" tableBorderDxfId="46" totalsRowBorderDxfId="44">
  <autoFilter ref="A1:L1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0" totalsRowShown="0" headerRowDxfId="31" dataDxfId="30" headerRowBorderDxfId="28" tableBorderDxfId="29">
  <autoFilter ref="A1:L40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D3" sqref="D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297.78355092592392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45960.73197685185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45960.73197685185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45960.73197685185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45960.73197685185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45960.73197685185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45960.73197685185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45960.73197685185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45960.73197685185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45960.73197685185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45960.73197685185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45960.73197685185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45960.73197685185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45960.73197685185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45960.73197685185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45960.73197685185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45960.73197685185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45960.73197685185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45960.73197685185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45960.73197685185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45960.73197685185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45960.73197685185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45960.73197685185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45960.73197685185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45960.73197685185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45960.73197685185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45960.73197685185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45960.73197685185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45960.73197685185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45960.73197685185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45960.73197685185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45960.73197685185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45960.73197685185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45960.73197685185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45960.73197685185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45960.73197685185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45960.73197685185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45960.73197685185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45960.73197685185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45960.73197685185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45960.73197685185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45960.73197685185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45960.73197685185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45960.73197685185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45960.73197685185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45960.73197685185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45960.73197685185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45960.73197685185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45960.73197685185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45960.73197685185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45960.73197685185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45960.73197685185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45960.73197685185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45960.73197685185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45960.73197685185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45960.73197685185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45960.73197685185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45960.73197685185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45960.73197685185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45960.73197685185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45960.73197685185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45960.73197685185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45960.73197685185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45960.73197685185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45960.73197685185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45960.73197685185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45960.73197685185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45960.73197685185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45960.73197685185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45960.73197685185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45960.73197685185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45960.73197685185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45960.73197685185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45960.73197685185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45960.73197685185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45960.73197685185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45960.73197685185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45960.73197685185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45960.73197685185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45960.73197685185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45960.73197685185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45960.73197685185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45960.73197685185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45960.73197685185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45960.73197685185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45960.73197685185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45960.73197685185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45960.73197685185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45960.73197685185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45960.73197685185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45960.73197685185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45960.73197685185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45960.73197685185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45960.73197685185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45960.73197685185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45960.73197685185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45960.73197685185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45960.73197685185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45960.73197685185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45960.73197685185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45960.73197685185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45960.73197685185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45960.73197685185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45960.73197685185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45960.73197685185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45960.73197685185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45960.73197685185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45960.73197685185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45960.73197685185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45960.73197685185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45960.73197685185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45960.73197685185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45960.73197685185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45960.73197685185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45960.73197685185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45960.73197685185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45960.73197685185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45960.73197685185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45960.73197685185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45960.73197685185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45960.73197685185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45960.73197685185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45960.73197685185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45960.73197685185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45960.73197685185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45960.73197685185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45960.73197685185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45960.73197685185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45960.73197685185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45960.73197685185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45960.73197685185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45960.73197685185</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45960.73197685185</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006E7758-525F-4A11-BB4D-0EF6024D2A7E}"/>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L8" sqref="L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135.73213888888858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1.9898935185192386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45960.73197685185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45960.73197685185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45960.73197685185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45960.73197685185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45960.73197685185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45960.73197685185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45960.73197685185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45960.73197685185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45960.73197685185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45960.73197685185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45960.73197685185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45960.73197685185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45960.73197685185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45960.73197685185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45960.73197685185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45960.73197685185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45960.73197685185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45960.73197685185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45960.73197685185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45960.73197685185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45960.73197685185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45960.73197685185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45960.73197685185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45960.73197685185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45960.73197685185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45960.73197685185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45960.73197685185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45960.73197685185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45960.73197685185</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45960.73197685185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45960.73197685185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45960.73197685185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45960.73197685185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45960.73197685185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45960.73197685185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45960.73197685185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45960.73197685185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45960.73197685185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45960.73197685185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45960.73197685185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45960.73197685185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45960.73197685185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45960.73197685185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45960.73197685185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45960.73197685185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45960.73197685185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45960.73197685185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45960.73197685185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45960.73197685185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45960.73197685185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45960.73197685185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45960.73197685185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45960.73197685185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45960.73197685185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45960.73197685185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45960.73197685185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45960.73197685185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45960.73197685185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45960.73197685185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45960.73197685185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45960.73197685185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45960.73197685185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45960.73197685185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45960.73197685185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45960.73197685185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45960.73197685185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45960.73197685185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45960.73197685185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45960.73197685185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45960.73197685185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45960.73197685185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45960.73197685185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45960.73197685185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45960.73197685185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45960.73197685185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45960.73197685185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45960.73197685185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45960.73197685185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45960.73197685185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45960.73197685185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45960.73197685185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45960.73197685185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45960.73197685185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45960.73197685185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45960.73197685185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45960.73197685185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45960.73197685185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45960.73197685185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45960.73197685185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45960.73197685185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45960.73197685185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45960.73197685185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45960.73197685185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45960.73197685185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45960.73197685185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45960.73197685185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45960.73197685185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45960.73197685185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45960.73197685185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45960.73197685185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45960.73197685185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45960.73197685185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45960.73197685185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45960.73197685185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45960.73197685185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45960.73197685185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45960.73197685185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45960.73197685185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45960.73197685185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45960.73197685185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45960.73197685185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45960.73197685185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45960.73197685185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45960.73197685185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45960.73197685185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45960.73197685185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45960.73197685185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45960.73197685185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45960.73197685185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45960.73197685185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45960.73197685185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45960.73197685185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45960.73197685185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45960.73197685185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45960.73197685185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45960.73197685185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45960.73197685185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45960.73197685185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45960.73197685185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45960.73197685185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45960.73197685185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45960.73197685185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45960.73197685185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45960.73197685185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45960.73197685185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45960.73197685185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45960.73197685185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45960.73197685185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45960.73197685185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45960.73197685185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45960.73197685185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45960.73197685185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45960.73197685185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45960.73197685185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45960.73197685185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45960.73197685185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45960.73197685185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45960.73197685185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45960.73197685185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45960.73197685185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45960.73197685185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45960.73197685185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45960.73197685185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45960.73197685185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45960.73197685185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45960.73197685185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45960.73197685185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45960.73197685185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45960.73197685185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45960.73197685185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45960.73197685185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45960.73197685185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45960.73197685185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45960.73197685185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45960.73197685185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45960.73197685185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45960.73197685185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45960.73197685185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45960.73197685185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45960.73197685185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45960.73197685185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45960.73197685185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45960.73197685185</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45960.73197685185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45960.73197685185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45960.73197685185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45960.73197685185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45960.73197685185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45960.73197685185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45960.73197685185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45960.73197685185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45960.73197685185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45960.73197685185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45960.73197685185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45960.73197685185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45960.73197685185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45960.73197685185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45960.73197685185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45960.73197685185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45960.73197685185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45960.73197685185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45960.73197685185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45960.73197685185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45960.73197685185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45960.73197685185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45960.73197685185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45960.73197685185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45960.73197685185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45960.73197685185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45960.73197685185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45960.73197685185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45960.73197685185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45960.73197685185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45960.73197685185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45960.73197685185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45960.73197685185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45960.73197685185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45960.73197685185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45960.73197685185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45960.73197685185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45960.73197685185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45960.73197685185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45960.73197685185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45960.73197685185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45960.73197685185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45960.73197685185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45960.73197685185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45960.73197685185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45960.73197685185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45960.73197685185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45960.73197685185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45960.73197685185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45960.73197685185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45960.73197685185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45960.73197685185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45960.73197685185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45960.73197685185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45960.73197685185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45960.73197685185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45960.73197685185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45960.73197685185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45960.73197685185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45960.73197685185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45960.73197685185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45960.73197685185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45960.73197685185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45960.73197685185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45960.73197685185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45960.73197685185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45960.73197685185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45960.73197685185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45960.73197685185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45960.73197685185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45960.73197685185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45960.73197685185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45960.73197685185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45960.73197685185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45960.73197685185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45960.73197685185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45960.73197685185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45960.73197685185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45960.73197685185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45960.73197685185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45960.73197685185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45960.73197685185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45960.73197685185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45960.73197685185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45960.73197685185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45960.73197685185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45960.73197685185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45960.73197685185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45960.73197685185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45960.73197685185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45960.73197685185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45960.73197685185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45960.73197685185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45960.73197685185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45960.73197685185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45960.73197685185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45960.73197685185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45960.73197685185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45960.73197685185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45960.73197685185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45960.73197685185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45960.73197685185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45960.73197685185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45960.73197685185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45960.73197685185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45960.73197685185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45960.73197685185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45960.73197685185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45960.73197685185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45960.73197685185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45960.73197685185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45960.73197685185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45960.73197685185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45960.73197685185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45960.73197685185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45960.73197685185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45960.73197685185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45960.73197685185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45960.73197685185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45960.73197685185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45960.73197685185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45960.73197685185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45960.73197685185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45960.73197685185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45960.73197685185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45960.73197685185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45960.73197685185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45960.73197685185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45960.73197685185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45960.73197685185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45960.73197685185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45960.73197685185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45960.73197685185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45960.73197685185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45960.73197685185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45960.73197685185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45960.73197685185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45960.73197685185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45960.73197685185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45960.73197685185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45960.73197685185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45960.73197685185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45960.73197685185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45960.73197685185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45960.73197685185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45960.73197685185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45960.73197685185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45960.73197685185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45960.73197685185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45960.73197685185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45960.73197685185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45960.73197685185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45960.73197685185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45960.73197685185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45960.73197685185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45960.73197685185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45960.73197685185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45960.73197685185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45960.73197685185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45960.73197685185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45960.73197685185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45960.73197685185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45960.73197685185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45960.73197685185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45960.73197685185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45960.73197685185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45960.73197685185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45960.73197685185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45960.73197685185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45960.73197685185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45960.73197685185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45960.73197685185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45960.73197685185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45960.73197685185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45960.73197685185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45960.73197685185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45960.73197685185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45960.73197685185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45960.73197685185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45960.73197685185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45960.73197685185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45960.73197685185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45960.73197685185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45960.73197685185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45960.73197685185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45960.73197685185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45960.73197685185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45960.73197685185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45960.73197685185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45960.73197685185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45960.73197685185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45960.73197685185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45960.73197685185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45960.73197685185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45960.73197685185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45960.73197685185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45960.73197685185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45960.73197685185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45960.73197685185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45960.73197685185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45960.73197685185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45960.73197685185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45960.73197685185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45960.73197685185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45960.73197685185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45960.73197685185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45960.73197685185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45960.73197685185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45960.73197685185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45960.73197685185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45960.73197685185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45960.73197685185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45960.73197685185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45960.73197685185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45960.73197685185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45960.73197685185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45960.73197685185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45960.73197685185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45960.73197685185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45960.73197685185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45960.73197685185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45960.73197685185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45960.73197685185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45960.73197685185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45960.73197685185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45960.73197685185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45960.73197685185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45960.73197685185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45960.73197685185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45960.73197685185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45960.73197685185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45960.73197685185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45960.73197685185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45960.73197685185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45960.73197685185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45960.73197685185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45960.73197685185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45960.73197685185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45960.73197685185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45960.73197685185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45960.73197685185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45960.73197685185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45960.73197685185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45960.73197685185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45960.73197685185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45960.73197685185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45960.73197685185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45960.73197685185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45960.73197685185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45960.73197685185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45960.73197685185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45960.73197685185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45960.73197685185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45960.73197685185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45960.73197685185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45960.73197685185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45960.73197685185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45960.73197685185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45960.73197685185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45960.73197685185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45960.73197685185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45960.73197685185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45960.73197685185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45960.73197685185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45960.73197685185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45960.73197685185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45960.73197685185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45960.73197685185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45960.73197685185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45960.73197685185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45960.73197685185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45960.73197685185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45960.73197685185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45960.73197685185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45960.73197685185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45960.73197685185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45960.73197685185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45960.73197685185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45960.73197685185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45960.73197685185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45960.73197685185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45960.73197685185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45960.73197685185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45960.73197685185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45960.73197685185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45960.73197685185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45960.73197685185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45960.73197685185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45960.73197685185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45960.73197685185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45960.73197685185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45960.73197685185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45960.73197685185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45960.73197685185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45960.73197685185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45960.73197685185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45960.73197685185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45960.73197685185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45960.73197685185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45960.73197685185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45960.73197685185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45960.73197685185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45960.73197685185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45960.73197685185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45960.73197685185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45960.73197685185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45960.73197685185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45960.73197685185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45960.73197685185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45960.73197685185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45960.73197685185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45960.73197685185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45960.73197685185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45960.73197685185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45960.73197685185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45960.73197685185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45960.73197685185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45960.73197685185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45960.73197685185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45960.73197685185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45960.73197685185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45960.73197685185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45960.73197685185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45960.73197685185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45960.73197685185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45960.73197685185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45960.73197685185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45960.73197685185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45960.73197685185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45960.73197685185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45960.73197685185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45960.73197685185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45960.73197685185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45960.73197685185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45960.73197685185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45960.73197685185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45960.73197685185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45960.73197685185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45960.73197685185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45960.73197685185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45960.73197685185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45960.73197685185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45960.73197685185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45960.73197685185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45960.73197685185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45960.73197685185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45960.73197685185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45960.73197685185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45960.73197685185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45960.73197685185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45960.73197685185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45960.73197685185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45960.73197685185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45960.73197685185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45960.73197685185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45960.73197685185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45960.73197685185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45960.73197685185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45960.73197685185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45960.73197685185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45960.73197685185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45960.73197685185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45960.73197685185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45960.73197685185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45960.73197685185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45960.73197685185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45960.73197685185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45960.73197685185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45960.73197685185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45960.73197685185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45960.73197685185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45960.73197685185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45960.73197685185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45960.73197685185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45960.73197685185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45960.73197685185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45960.73197685185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45960.73197685185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45960.73197685185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45960.73197685185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45960.73197685185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45960.73197685185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45960.73197685185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45960.73197685185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45960.73197685185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45960.73197685185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45960.73197685185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45960.73197685185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45960.73197685185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45960.73197685185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45960.73197685185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45960.73197685185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45960.73197685185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45960.73197685185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45960.73197685185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45960.73197685185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45960.73197685185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45960.73197685185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45960.73197685185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45960.73197685185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45960.73197685185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45960.73197685185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45960.73197685185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45960.73197685185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45960.73197685185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45960.73197685185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45960.73197685185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45960.73197685185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45960.73197685185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45960.73197685185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45960.73197685185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45960.73197685185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45960.73197685185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45960.73197685185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45960.73197685185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45960.73197685185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45960.73197685185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45960.73197685185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45960.73197685185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45960.73197685185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45960.73197685185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45960.73197685185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45960.73197685185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45960.73197685185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45960.73197685185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45960.73197685185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45960.73197685185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45960.73197685185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45960.73197685185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45960.73197685185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45960.73197685185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45960.73197685185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45960.73197685185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45960.73197685185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45960.73197685185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45960.73197685185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45960.73197685185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45960.73197685185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45960.73197685185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45960.73197685185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45960.73197685185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45960.73197685185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45960.73197685185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45960.73197685185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45960.73197685185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45960.73197685185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45960.73197685185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45960.73197685185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45960.73197685185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45960.73197685185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45960.73197685185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45960.73197685185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45960.73197685185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45960.73197685185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45960.73197685185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45960.73197685185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45960.73197685185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45960.73197685185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45960.73197685185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45960.73197685185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45960.73197685185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45960.73197685185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45960.73197685185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45960.73197685185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45960.73197685185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45960.73197685185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45960.73197685185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45960.73197685185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45960.73197685185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45960.73197685185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45960.73197685185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45960.73197685185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45960.73197685185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45960.73197685185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45960.73197685185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45960.73197685185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45960.73197685185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45960.73197685185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45960.73197685185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45960.73197685185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45960.73197685185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45960.73197685185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45960.73197685185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45960.73197685185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45960.73197685185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45960.73197685185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45960.73197685185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45960.73197685185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45960.73197685185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45960.73197685185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45960.73197685185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45960.73197685185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45960.73197685185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45960.73197685185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45960.73197685185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45960.73197685185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45960.73197685185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45960.73197685185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45960.73197685185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45960.73197685185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45960.73197685185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45960.73197685185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45960.73197685185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45960.73197685185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45960.73197685185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45960.73197685185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45960.73197685185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45960.73197685185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45960.73197685185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45960.73197685185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45960.73197685185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45960.73197685185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45960.73197685185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45960.73197685185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45960.73197685185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45960.73197685185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45960.73197685185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45960.73197685185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45960.73197685185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45960.73197685185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45960.73197685185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45960.73197685185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45960.73197685185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45960.73197685185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45960.73197685185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45960.73197685185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45960.73197685185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45960.73197685185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45960.73197685185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45960.73197685185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45960.73197685185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45960.73197685185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45960.73197685185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45960.73197685185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45960.73197685185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45960.73197685185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45960.73197685185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45960.73197685185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45960.73197685185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45960.73197685185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45960.73197685185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45960.73197685185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45960.73197685185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45960.73197685185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45960.73197685185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45960.73197685185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45960.73197685185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45960.73197685185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45960.73197685185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45960.73197685185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45960.73197685185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45960.73197685185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45960.73197685185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45960.73197685185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45960.73197685185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45960.73197685185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45960.73197685185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45960.73197685185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45960.73197685185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45960.73197685185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45960.73197685185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45960.73197685185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45960.73197685185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45960.73197685185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45960.73197685185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45960.73197685185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45960.73197685185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45960.73197685185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45960.73197685185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45960.73197685185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45960.73197685185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45960.73197685185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45960.73197685185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45960.73197685185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45960.73197685185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45960.73197685185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45960.73197685185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45960.73197685185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45960.73197685185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45960.73197685185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45960.73197685185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45960.73197685185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45960.73197685185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45960.73197685185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45960.73197685185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45960.73197685185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45960.73197685185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45960.73197685185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45960.73197685185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45960.73197685185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45960.73197685185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45960.73197685185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45960.73197685185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45960.73197685185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45960.73197685185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45960.73197685185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45960.73197685185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45960.73197685185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45960.73197685185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45960.73197685185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45960.73197685185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45960.73197685185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45960.73197685185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45960.73197685185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45960.73197685185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45960.73197685185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45960.73197685185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45960.73197685185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45960.73197685185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45960.73197685185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45960.73197685185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45960.73197685185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45960.73197685185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45960.73197685185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45960.73197685185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45960.73197685185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45960.73197685185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45960.73197685185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45960.73197685185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45960.73197685185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45960.73197685185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45960.73197685185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45960.73197685185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45960.73197685185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45960.73197685185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45960.73197685185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45960.73197685185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45960.73197685185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45960.73197685185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45960.73197685185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45960.73197685185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45960.73197685185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45960.73197685185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45960.73197685185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45960.73197685185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45960.73197685185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45960.73197685185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45960.73197685185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45960.73197685185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45960.73197685185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45960.73197685185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45960.73197685185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45960.73197685185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45960.73197685185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45960.73197685185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45960.73197685185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45960.73197685185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45960.73197685185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45960.73197685185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45960.73197685185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45960.73197685185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45960.73197685185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45960.73197685185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45960.73197685185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45960.73197685185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45960.73197685185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45960.73197685185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45960.73197685185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45960.73197685185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45960.73197685185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45960.73197685185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45960.73197685185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45960.73197685185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45960.73197685185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45960.73197685185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45960.73197685185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45960.73197685185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45960.73197685185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45960.73197685185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45960.73197685185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45960.73197685185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45960.73197685185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45960.73197685185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45960.73197685185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45960.73197685185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45960.73197685185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45960.73197685185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45960.73197685185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45960.73197685185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45960.73197685185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45960.73197685185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45960.73197685185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45960.73197685185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45960.73197685185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45960.73197685185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45960.73197685185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45960.73197685185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45960.73197685185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45960.73197685185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45960.73197685185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45960.73197685185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45960.73197685185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45960.73197685185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45960.73197685185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45960.73197685185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45960.73197685185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45960.73197685185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45960.73197685185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45960.73197685185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45960.73197685185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45960.73197685185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45960.73197685185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45960.73197685185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45960.73197685185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45960.73197685185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45960.73197685185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45960.73197685185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45960.73197685185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45960.73197685185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45960.73197685185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45960.73197685185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45960.73197685185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45960.73197685185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45960.73197685185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45960.73197685185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45960.73197685185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45960.73197685185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45960.73197685185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45960.73197685185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45960.73197685185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45960.73197685185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45960.73197685185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45960.73197685185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45960.73197685185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45960.73197685185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45960.73197685185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45960.73197685185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45960.73197685185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45960.73197685185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45960.73197685185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45960.73197685185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45960.73197685185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45960.73197685185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45960.73197685185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45960.73197685185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45960.73197685185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45960.73197685185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45960.73197685185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45960.73197685185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45960.73197685185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45960.73197685185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45960.73197685185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45960.73197685185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45960.73197685185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45960.73197685185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45960.73197685185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45960.73197685185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45960.73197685185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45960.73197685185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45960.73197685185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45960.73197685185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45960.73197685185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45960.73197685185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45960.73197685185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45960.73197685185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45960.73197685185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45960.73197685185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45960.73197685185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45960.73197685185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45960.73197685185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45960.73197685185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45960.73197685185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45960.73197685185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45960.73197685185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45960.73197685185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45960.73197685185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45960.73197685185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45960.73197685185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45960.73197685185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45960.73197685185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45960.73197685185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45960.73197685185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45960.73197685185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45960.73197685185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45960.73197685185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45960.73197685185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45960.73197685185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45960.73197685185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45960.73197685185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45960.73197685185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45960.73197685185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45960.73197685185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45960.73197685185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45960.73197685185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45960.73197685185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45960.73197685185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45960.73197685185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45960.73197685185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45960.73197685185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45960.73197685185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45960.73197685185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45960.73197685185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45960.73197685185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45960.73197685185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45960.73197685185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45960.73197685185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45960.73197685185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45960.73197685185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45960.73197685185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45960.73197685185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45960.73197685185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45960.73197685185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45960.73197685185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45960.73197685185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45960.73197685185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45960.73197685185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45960.73197685185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45960.73197685185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45960.73197685185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45960.73197685185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45960.73197685185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45960.73197685185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45960.73197685185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45960.73197685185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45960.73197685185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45960.73197685185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45960.73197685185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45960.73197685185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45960.73197685185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45960.73197685185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45960.73197685185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45960.73197685185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45960.73197685185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45960.73197685185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45960.73197685185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45960.73197685185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45960.73197685185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45960.73197685185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45960.73197685185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45960.73197685185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45960.73197685185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45960.73197685185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45960.73197685185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45960.73197685185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45960.73197685185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45960.73197685185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45960.73197685185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45960.73197685185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45960.73197685185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45960.73197685185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45960.73197685185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45960.73197685185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45960.73197685185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45960.73197685185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45960.73197685185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45960.73197685185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45960.73197685185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45960.73197685185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45960.73197685185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45960.73197685185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45960.73197685185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45960.73197685185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45960.73197685185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45960.73197685185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45960.73197685185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45960.73197685185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45960.73197685185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45960.73197685185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45960.73197685185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45960.73197685185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45960.73197685185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45960.73197685185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45960.73197685185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45960.73197685185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45960.73197685185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45960.73197685185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45960.73197685185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45960.73197685185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45960.73197685185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45960.73197685185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45960.73197685185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45960.73197685185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45960.73197685185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45960.73197685185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45960.73197685185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45960.73197685185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45960.73197685185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45960.73197685185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45960.73197685185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45960.73197685185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45960.73197685185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45960.73197685185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45960.73197685185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45960.73197685185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45960.73197685185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45960.73197685185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45960.73197685185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45960.73197685185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45960.73197685185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45960.73197685185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45960.73197685185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45960.73197685185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45960.73197685185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45960.73197685185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45960.73197685185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45960.73197685185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45960.73197685185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45960.73197685185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45960.73197685185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45960.73197685185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45960.73197685185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45960.73197685185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45960.73197685185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45960.73197685185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45960.73197685185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45960.73197685185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45960.73197685185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45960.73197685185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45960.73197685185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45960.73197685185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45960.73197685185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45960.73197685185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45960.73197685185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45960.73197685185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45960.73197685185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45960.73197685185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45960.73197685185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45960.73197685185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45960.73197685185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45960.73197685185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45960.73197685185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45960.73197685185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45960.73197685185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45960.73197685185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45960.73197685185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45960.73197685185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45960.73197685185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45960.73197685185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45960.73197685185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45960.73197685185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45960.73197685185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45960.73197685185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45960.73197685185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45960.73197685185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45960.73197685185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45960.73197685185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45960.73197685185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45960.73197685185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45960.73197685185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45960.73197685185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45960.73197685185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45960.73197685185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45960.73197685185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45960.73197685185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45960.73197685185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45960.73197685185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45960.73197685185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45960.73197685185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45960.73197685185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45960.73197685185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45960.73197685185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45960.73197685185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45960.73197685185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45960.73197685185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45960.73197685185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45960.73197685185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45960.73197685185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45960.73197685185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45960.73197685185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45960.73197685185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45960.73197685185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45960.73197685185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45960.73197685185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45960.73197685185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45960.73197685185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45960.73197685185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45960.73197685185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45960.73197685185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45960.73197685185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45960.73197685185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45960.73197685185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45960.73197685185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45960.73197685185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45960.73197685185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45960.73197685185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45960.73197685185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45960.73197685185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45960.73197685185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45960.73197685185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45960.73197685185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45960.73197685185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45960.73197685185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45960.73197685185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45960.73197685185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45960.73197685185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45960.73197685185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45960.73197685185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45960.73197685185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45960.73197685185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45960.73197685185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45960.73197685185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45960.73197685185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45960.73197685185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45960.73197685185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45960.73197685185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45960.73197685185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45960.73197685185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45960.73197685185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45960.73197685185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45960.73197685185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45960.73197685185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45960.73197685185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45960.73197685185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45960.73197685185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45960.73197685185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45960.73197685185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45960.73197685185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45960.73197685185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45960.73197685185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45960.73197685185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45960.73197685185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45960.73197685185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45960.73197685185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45960.73197685185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45960.73197685185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45960.73197685185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45960.73197685185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45960.73197685185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45960.73197685185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45960.73197685185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45960.73197685185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45960.73197685185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45960.73197685185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45960.73197685185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45960.73197685185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45960.73197685185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45960.73197685185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45960.73197685185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45960.73197685185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45960.73197685185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45960.73197685185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45960.73197685185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45960.73197685185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45960.73197685185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45960.73197685185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45960.73197685185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45960.73197685185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45960.73197685185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45960.73197685185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45960.73197685185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45960.73197685185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45960.73197685185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45960.73197685185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45960.73197685185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45960.73197685185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45960.73197685185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45960.73197685185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45960.73197685185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45960.73197685185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45960.73197685185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45960.73197685185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45960.73197685185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45960.73197685185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45960.73197685185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45960.73197685185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45960.73197685185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45960.73197685185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45960.73197685185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45960.73197685185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45960.73197685185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45960.73197685185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45960.73197685185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45960.73197685185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45960.73197685185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45960.73197685185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45960.73197685185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45960.73197685185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45960.73197685185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45960.73197685185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45960.73197685185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45960.73197685185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45960.73197685185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45960.73197685185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45960.73197685185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45960.73197685185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45960.73197685185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45960.73197685185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45960.73197685185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45960.73197685185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45960.73197685185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45960.73197685185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45960.73197685185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45960.73197685185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45960.73197685185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45960.73197685185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45960.73197685185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45960.73197685185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45960.73197685185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45960.73197685185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45960.73197685185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45960.73197685185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45960.73197685185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45960.73197685185</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257.25125925925386</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94" t="s">
        <v>29135</v>
      </c>
      <c r="E3" s="98" t="s">
        <v>39021</v>
      </c>
      <c r="F3" s="123">
        <v>45960.690497685187</v>
      </c>
      <c r="G3" s="124">
        <f ca="1">IFERROR(NOW()-F3,"")</f>
        <v>4.1479166662611533E-2</v>
      </c>
      <c r="H3" s="123">
        <v>45960.684548611112</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94"/>
      <c r="E4" s="98"/>
      <c r="F4" s="123"/>
      <c r="G4" s="124">
        <f ca="1">IFERROR(NOW()-F4,"")</f>
        <v>45960.73197685185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45960.73197685185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45960.73197685185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45960.73197685185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45960.73197685185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45960.73197685185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45960.73197685185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45960.73197685185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45960.73197685185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45960.73197685185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45960.73197685185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45960.73197685185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45960.73197685185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45960.73197685185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45960.73197685185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45960.73197685185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45960.73197685185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45960.73197685185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45960.73197685185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45960.73197685185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45960.73197685185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45960.73197685185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45960.73197685185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45960.73197685185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45960.73197685185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45960.73197685185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45960.73197685185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45960.73197685185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45960.73197685185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45960.73197685185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45960.73197685185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45960.73197685185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45960.73197685185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45960.73197685185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45960.73197685185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45960.73197685185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45960.73197685185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45960.73197685185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45960.73197685185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45960.73197685185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45960.73197685185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45960.73197685185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45960.73197685185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45960.73197685185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45960.73197685185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45960.73197685185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45960.73197685185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45960.73197685185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45960.73197685185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45960.73197685185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45960.73197685185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45960.73197685185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45960.73197685185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45960.73197685185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45960.73197685185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45960.73197685185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45960.73197685185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45960.73197685185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45960.73197685185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45960.73197685185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45960.73197685185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45960.73197685185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45960.73197685185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45960.73197685185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45960.73197685185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45960.73197685185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45960.73197685185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45960.73197685185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45960.73197685185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45960.73197685185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45960.73197685185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45960.73197685185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45960.73197685185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45960.73197685185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45960.73197685185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45960.73197685185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45960.73197685185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45960.73197685185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45960.73197685185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45960.73197685185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45960.73197685185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45960.73197685185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45960.73197685185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45960.73197685185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45960.73197685185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45960.73197685185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45960.73197685185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45960.73197685185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45960.73197685185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45960.73197685185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45960.73197685185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45960.73197685185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45960.73197685185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45960.73197685185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45960.73197685185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45960.73197685185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45960.73197685185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45960.73197685185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45960.73197685185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45960.73197685185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45960.73197685185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45960.73197685185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45960.73197685185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45960.73197685185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45960.73197685185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45960.73197685185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45960.73197685185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45960.73197685185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45960.73197685185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45960.73197685185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45960.73197685185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45960.73197685185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45960.73197685185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45960.73197685185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45960.73197685185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45960.73197685185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45960.73197685185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45960.73197685185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45960.73197685185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45960.73197685185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45960.73197685185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45960.73197685185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45960.73197685185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45960.73197685185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45960.73197685185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45960.73197685185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45960.73197685185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45960.73197685185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45960.73197685185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45960.73197685185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45960.73197685185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45960.73197685185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45960.73197685185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45960.73197685185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45960.73197685185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45960.73197685185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45960.73197685185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45960.73197685185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45960.73197685185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45960.73197685185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45960.73197685185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45960.73197685185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45960.73197685185</v>
      </c>
      <c r="H146" s="123"/>
      <c r="I146" s="119" t="str">
        <f>IFERROR(VLOOKUP(D146,DB!A:F,6,0),"")</f>
        <v/>
      </c>
      <c r="J146" s="119" t="str">
        <f>IFERROR(VLOOKUP(D146,DB!A:G,7,0),"")</f>
        <v/>
      </c>
      <c r="K146" s="125"/>
      <c r="L146" s="121" t="str">
        <f>IFERROR(VLOOKUP(D146,DB!A:I,9,0),"")</f>
        <v/>
      </c>
    </row>
    <row r="147" spans="1:12" ht="15" customHeight="1">
      <c r="A147" s="126"/>
      <c r="B147" s="126" t="str">
        <f>IFERROR(VLOOKUP(D147,DB!A:K,11,0),"")</f>
        <v/>
      </c>
      <c r="C147" s="127"/>
      <c r="D147" s="128"/>
      <c r="E147" s="129"/>
      <c r="F147" s="130"/>
      <c r="G147" s="131">
        <f ca="1">IFERROR(NOW()-F147,"")</f>
        <v>45960.73197685185</v>
      </c>
      <c r="H147" s="130"/>
      <c r="I147" s="126" t="str">
        <f>IFERROR(VLOOKUP(D147,DB!A:F,6,0),"")</f>
        <v/>
      </c>
      <c r="J147" s="126" t="str">
        <f>IFERROR(VLOOKUP(D147,DB!A:G,7,0),"")</f>
        <v/>
      </c>
      <c r="K147" s="132"/>
      <c r="L147" s="128" t="str">
        <f>IFERROR(VLOOKUP(D147,DB!A:I,9,0),"")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0"/>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68.899916666661738</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34.543099537033413</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12.070865740737645</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1</v>
      </c>
      <c r="D5" s="152" t="s">
        <v>38155</v>
      </c>
      <c r="E5" s="152" t="s">
        <v>39118</v>
      </c>
      <c r="F5" s="153">
        <v>45960.655891203707</v>
      </c>
      <c r="G5" s="154">
        <f ca="1">IFERROR(NOW()-F5,"")</f>
        <v>7.6085648142907303E-2</v>
      </c>
      <c r="H5" s="153">
        <v>45960.638819444444</v>
      </c>
      <c r="I5" s="152" t="str">
        <f>IFERROR(VLOOKUP(D5,DB!A:F,6,0),"")</f>
        <v>SCECO</v>
      </c>
      <c r="J5" s="152" t="str">
        <f>IFERROR(VLOOKUP(D5,DB!A:G,7,0),"")</f>
        <v>Haj Removal</v>
      </c>
      <c r="K5" s="152" t="s">
        <v>39119</v>
      </c>
      <c r="L5" s="152" t="str">
        <f>IFERROR(VLOOKUP(D5,DB!A:I,9,0),"")</f>
        <v>Latis</v>
      </c>
    </row>
    <row r="6" spans="1:13" ht="30.75">
      <c r="A6" s="152" t="s">
        <v>39120</v>
      </c>
      <c r="B6" s="152" t="str">
        <f>IFERROR(VLOOKUP(D6,DB!A:K,11,0),"")</f>
        <v>R5</v>
      </c>
      <c r="C6" s="152">
        <v>1</v>
      </c>
      <c r="D6" s="152" t="s">
        <v>38316</v>
      </c>
      <c r="E6" s="152" t="s">
        <v>39118</v>
      </c>
      <c r="F6" s="153">
        <v>45960.655891203707</v>
      </c>
      <c r="G6" s="154">
        <f ca="1">IFERROR(NOW()-F6,"")</f>
        <v>7.6085648142907303E-2</v>
      </c>
      <c r="H6" s="153">
        <v>45960.638819444444</v>
      </c>
      <c r="I6" s="152" t="str">
        <f>IFERROR(VLOOKUP(D6,DB!A:F,6,0),"")</f>
        <v>SCECO</v>
      </c>
      <c r="J6" s="152" t="str">
        <f>IFERROR(VLOOKUP(D6,DB!A:G,7,0),"")</f>
        <v>Haj Removal</v>
      </c>
      <c r="K6" s="152" t="s">
        <v>39121</v>
      </c>
      <c r="L6" s="152" t="str">
        <f>IFERROR(VLOOKUP(D6,DB!A:I,9,0),"")</f>
        <v>Latis</v>
      </c>
    </row>
    <row r="7" spans="1:13" ht="15">
      <c r="A7" s="152"/>
      <c r="B7" s="152" t="str">
        <f>IFERROR(VLOOKUP(D7,DB!A:K,11,0),"")</f>
        <v/>
      </c>
      <c r="C7" s="152"/>
      <c r="D7" s="152"/>
      <c r="E7" s="152"/>
      <c r="F7" s="153"/>
      <c r="G7" s="154">
        <f ca="1">IFERROR(NOW()-F7,"")</f>
        <v>45960.73197685185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45960.73197685185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45960.73197685185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45960.73197685185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45960.73197685185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45960.73197685185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45960.73197685185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45960.73197685185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45960.73197685185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45960.73197685185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45960.73197685185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45960.73197685185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45960.73197685185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45960.73197685185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45960.73197685185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45960.73197685185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45960.73197685185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45960.73197685185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45960.73197685185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45960.73197685185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45960.73197685185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45960.73197685185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45960.73197685185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45960.73197685185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45960.73197685185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45960.73197685185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45960.73197685185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45960.73197685185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45960.73197685185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45960.73197685185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45960.73197685185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45960.73197685185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45960.73197685185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45960.73197685185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45960.73197685185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45960.73197685185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45960.73197685185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45960.73197685185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45960.73197685185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45960.73197685185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45960.73197685185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45960.73197685185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45960.73197685185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45960.73197685185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45960.73197685185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45960.73197685185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45960.73197685185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45960.73197685185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45960.73197685185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45960.73197685185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45960.73197685185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45960.73197685185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45960.73197685185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45960.73197685185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45960.73197685185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45960.73197685185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45960.73197685185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45960.73197685185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45960.73197685185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45960.73197685185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45960.73197685185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45960.73197685185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45960.73197685185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45960.73197685185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45960.73197685185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45960.73197685185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45960.73197685185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45960.73197685185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45960.73197685185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45960.73197685185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45960.73197685185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45960.73197685185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45960.73197685185</v>
      </c>
      <c r="H79" s="153"/>
      <c r="I79" s="152" t="str">
        <f>IFERROR(VLOOKUP(D79,DB!A:F,6,0),"")</f>
        <v/>
      </c>
      <c r="J79" s="152" t="str">
        <f>IFERROR(VLOOKUP(D79,DB!A:G,7,0),"")</f>
        <v/>
      </c>
      <c r="K79" s="152"/>
      <c r="L79" s="152" t="str">
        <f>IFERROR(VLOOKUP(D79,DB!A:I,9,0),"")</f>
        <v/>
      </c>
    </row>
    <row r="80" spans="1:12" ht="15">
      <c r="A80" s="158"/>
      <c r="B80" s="158" t="str">
        <f>IFERROR(VLOOKUP(D80,DB!A:K,11,0),"")</f>
        <v/>
      </c>
      <c r="C80" s="158"/>
      <c r="D80" s="158"/>
      <c r="E80" s="158"/>
      <c r="F80" s="159"/>
      <c r="G80" s="160">
        <f ca="1">IFERROR(NOW()-F80,"")</f>
        <v>45960.73197685185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45960.73197685185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45960.73197685185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45960.73197685185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45960.73197685185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45960.73197685185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45960.73197685185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45960.73197685185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45960.73197685185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45960.73197685185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45960.73197685185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45960.73197685185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45960.73197685185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45960.73197685185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45960.73197685185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45960.73197685185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45960.73197685185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45960.73197685185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45960.73197685185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45960.73197685185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45960.73197685185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45960.73197685185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45960.73197685185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45960.73197685185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45960.73197685185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45960.73197685185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45960.73197685185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45960.73197685185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45960.73197685185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45960.73197685185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45960.73197685185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45960.73197685185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45960.73197685185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45960.73197685185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45960.73197685185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45960.73197685185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45960.73197685185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45960.73197685185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45960.73197685185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45960.73197685185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45960.73197685185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45960.73197685185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45960.73197685185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45960.73197685185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45960.73197685185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45960.73197685185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45960.73197685185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45960.73197685185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45960.73197685185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45960.73197685185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45960.73197685185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45960.73197685185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45960.73197685185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45960.73197685185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45960.73197685185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45960.73197685185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45960.73197685185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45960.73197685185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45960.73197685185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45960.73197685185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45960.73197685185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45960.73197685185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45960.73197685185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45960.73197685185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45960.73197685185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45960.73197685185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45960.73197685185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45960.73197685185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45960.73197685185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45960.73197685185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45960.73197685185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45960.73197685185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45960.73197685185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45960.73197685185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45960.73197685185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45960.73197685185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45960.73197685185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45960.73197685185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45960.73197685185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45960.73197685185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45960.73197685185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45960.73197685185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45960.73197685185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45960.73197685185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45960.73197685185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45960.73197685185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45960.73197685185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45960.73197685185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45960.73197685185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45960.73197685185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45960.73197685185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45960.73197685185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45960.73197685185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45960.73197685185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45960.73197685185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45960.73197685185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45960.73197685185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45960.73197685185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45960.73197685185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45960.73197685185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45960.73197685185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45960.73197685185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45960.73197685185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45960.73197685185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45960.73197685185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45960.73197685185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45960.73197685185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45960.73197685185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45960.73197685185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45960.73197685185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45960.73197685185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45960.73197685185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45960.73197685185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45960.73197685185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45960.73197685185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45960.73197685185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45960.73197685185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45960.73197685185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45960.73197685185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45960.73197685185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45960.73197685185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45960.73197685185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45960.73197685185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45960.73197685185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45960.73197685185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45960.73197685185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45960.73197685185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45960.73197685185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45960.73197685185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45960.73197685185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45960.73197685185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45960.73197685185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45960.73197685185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45960.73197685185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45960.73197685185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45960.73197685185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45960.73197685185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45960.73197685185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45960.73197685185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45960.73197685185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45960.73197685185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45960.73197685185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45960.73197685185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45960.73197685185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45960.73197685185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45960.73197685185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45960.73197685185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45960.73197685185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45960.73197685185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45960.73197685185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45960.73197685185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45960.73197685185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45960.73197685185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45960.73197685185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45960.73197685185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45960.73197685185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45960.73197685185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45960.73197685185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45960.73197685185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45960.73197685185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45960.73197685185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45960.73197685185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45960.73197685185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45960.73197685185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45960.73197685185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45960.73197685185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45960.73197685185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45960.73197685185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45960.73197685185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45960.73197685185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45960.73197685185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45960.73197685185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45960.73197685185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45960.73197685185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45960.73197685185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45960.73197685185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45960.73197685185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45960.73197685185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45960.73197685185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45960.73197685185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45960.73197685185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45960.73197685185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45960.73197685185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45960.73197685185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45960.73197685185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45960.73197685185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45960.73197685185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45960.73197685185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45960.73197685185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45960.73197685185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45960.73197685185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45960.73197685185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45960.73197685185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45960.73197685185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45960.73197685185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45960.73197685185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45960.73197685185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45960.73197685185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45960.73197685185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45960.73197685185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45960.73197685185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45960.73197685185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45960.73197685185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45960.73197685185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45960.73197685185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45960.73197685185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45960.73197685185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45960.73197685185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45960.73197685185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45960.73197685185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45960.73197685185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45960.73197685185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45960.73197685185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45960.73197685185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45960.73197685185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45960.73197685185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45960.73197685185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45960.73197685185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45960.73197685185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45960.73197685185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45960.73197685185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45960.73197685185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45960.73197685185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45960.73197685185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45960.73197685185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45960.73197685185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45960.73197685185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45960.73197685185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45960.73197685185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45960.73197685185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45960.73197685185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45960.73197685185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45960.73197685185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45960.73197685185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45960.73197685185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45960.73197685185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45960.73197685185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45960.73197685185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45960.73197685185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45960.73197685185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45960.73197685185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45960.73197685185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45960.73197685185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45960.73197685185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45960.73197685185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45960.73197685185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45960.73197685185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45960.73197685185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45960.73197685185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45960.73197685185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45960.73197685185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45960.73197685185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45960.73197685185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45960.73197685185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45960.73197685185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45960.73197685185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45960.73197685185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45960.73197685185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45960.73197685185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45960.73197685185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45960.73197685185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45960.73197685185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45960.73197685185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45960.73197685185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45960.73197685185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45960.73197685185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45960.73197685185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45960.73197685185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45960.73197685185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45960.73197685185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45960.73197685185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45960.73197685185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45960.73197685185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45960.73197685185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45960.73197685185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45960.73197685185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45960.73197685185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45960.73197685185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45960.73197685185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45960.73197685185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45960.73197685185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45960.73197685185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45960.73197685185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45960.73197685185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45960.73197685185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45960.73197685185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45960.73197685185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45960.73197685185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45960.73197685185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45960.73197685185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45960.73197685185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45960.73197685185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45960.73197685185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45960.73197685185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45960.73197685185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45960.73197685185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45960.73197685185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45960.73197685185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45960.73197685185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45960.73197685185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45960.73197685185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45960.73197685185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45960.73197685185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45960.73197685185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45960.73197685185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45960.73197685185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45960.73197685185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45960.73197685185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45960.73197685185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45960.73197685185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45960.73197685185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45960.73197685185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45960.73197685185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45960.73197685185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45960.73197685185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45960.73197685185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45960.73197685185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45960.73197685185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45960.73197685185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45960.73197685185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45960.73197685185</v>
      </c>
      <c r="H400" s="159"/>
      <c r="I400" s="158" t="str">
        <f>IFERROR(VLOOKUP(D400,DB!A:F,6,0),"")</f>
        <v/>
      </c>
      <c r="J400" s="158" t="str">
        <f>IFERROR(VLOOKUP(D400,DB!A:G,7,0),"")</f>
        <v/>
      </c>
      <c r="K400" s="158"/>
      <c r="L400" s="158" t="str">
        <f>IFERROR(VLOOKUP(D400,DB!A:I,9,0),"")</f>
        <v/>
      </c>
    </row>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10" ht="15"/>
    <row r="511" ht="15"/>
    <row r="513" ht="15"/>
    <row r="514" ht="15"/>
    <row r="515" ht="15"/>
    <row r="516" ht="15"/>
    <row r="518" ht="15"/>
    <row r="519" ht="15"/>
    <row r="526" ht="15"/>
    <row r="527" ht="15"/>
    <row r="528" ht="15"/>
    <row r="529" ht="15"/>
    <row r="530" ht="15"/>
    <row r="531" ht="15"/>
    <row r="534" ht="15"/>
    <row r="535" ht="15"/>
    <row r="536" ht="15"/>
    <row r="537" ht="15"/>
    <row r="538" ht="15"/>
    <row r="539" ht="15"/>
    <row r="540" ht="15"/>
    <row r="541" ht="15"/>
    <row r="542" ht="15"/>
    <row r="543" ht="15"/>
    <row r="544" ht="15"/>
    <row r="545"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1" ht="15"/>
    <row r="602" ht="15"/>
    <row r="639" ht="15"/>
    <row r="640" ht="15"/>
    <row r="641" ht="15"/>
    <row r="642" ht="15"/>
    <row r="643" ht="15"/>
    <row r="644" ht="15"/>
    <row r="645" ht="15"/>
    <row r="646" ht="15"/>
    <row r="647" ht="15"/>
    <row r="648"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9" ht="15"/>
    <row r="730" ht="15"/>
    <row r="731" ht="15"/>
    <row r="733" ht="15"/>
    <row r="734"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938" ht="15"/>
    <row r="939" ht="15"/>
    <row r="940" ht="15"/>
    <row r="941" ht="15"/>
    <row r="942" ht="15"/>
    <row r="943" ht="15"/>
    <row r="949" ht="15"/>
    <row r="950" ht="15"/>
    <row r="951" ht="15"/>
    <row r="952" ht="15"/>
    <row r="953" ht="15"/>
    <row r="954" ht="15"/>
    <row r="955"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6" ht="15"/>
    <row r="1007" ht="15"/>
    <row r="1013" ht="15"/>
    <row r="1014" ht="15"/>
    <row r="1016" ht="15"/>
    <row r="1017" ht="15"/>
    <row r="1018" ht="15"/>
    <row r="1019" ht="15"/>
    <row r="1020" ht="15"/>
    <row r="1021" ht="15"/>
    <row r="1022" ht="15"/>
    <row r="1024" ht="15"/>
    <row r="1025" ht="15"/>
    <row r="1026"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5" ht="15"/>
    <row r="1096" ht="15"/>
    <row r="1097" ht="15"/>
    <row r="1098" ht="15"/>
    <row r="1099" ht="15"/>
    <row r="1100" ht="15"/>
    <row r="1101" ht="15"/>
    <row r="1102" ht="15"/>
    <row r="1103" ht="15"/>
    <row r="1104" ht="15"/>
    <row r="1105" ht="15"/>
    <row r="1106" ht="15"/>
    <row r="1107" ht="15"/>
    <row r="1108"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61" ht="15"/>
    <row r="1162"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8" ht="15"/>
    <row r="1189" ht="15"/>
    <row r="1190" ht="15"/>
    <row r="1193" ht="15"/>
    <row r="1195" ht="15"/>
    <row r="1197" ht="15"/>
    <row r="1200" ht="15"/>
    <row r="1201" ht="15"/>
    <row r="1202" ht="15"/>
    <row r="1204" ht="15"/>
    <row r="1206" ht="15"/>
    <row r="1207" ht="15"/>
    <row r="1208" ht="15"/>
    <row r="1209" ht="15"/>
    <row r="1210" ht="15"/>
    <row r="1212" ht="15"/>
    <row r="1213" ht="15"/>
    <row r="1214" ht="15"/>
    <row r="1215" ht="15"/>
    <row r="1217" ht="15"/>
    <row r="1219" ht="15"/>
    <row r="1220" ht="15"/>
    <row r="1222" ht="15"/>
    <row r="1223" ht="15"/>
    <row r="1224" ht="15"/>
    <row r="1225" ht="15"/>
    <row r="1227" ht="15"/>
    <row r="1229" ht="15"/>
    <row r="1230" ht="15"/>
    <row r="1231" ht="15"/>
    <row r="1232" ht="15"/>
    <row r="1234" ht="15"/>
    <row r="1235" ht="15"/>
    <row r="1236" ht="15"/>
    <row r="1237" ht="15"/>
    <row r="1238" ht="15"/>
    <row r="1239" ht="15"/>
    <row r="1240" ht="15"/>
    <row r="1243" ht="15"/>
    <row r="1245" ht="15"/>
    <row r="1246" ht="15"/>
    <row r="1247" ht="15"/>
    <row r="1248" ht="15"/>
    <row r="1249" ht="15"/>
    <row r="1250" ht="15"/>
    <row r="1251" ht="15"/>
    <row r="1252" ht="15"/>
    <row r="1255" ht="15"/>
    <row r="1256" ht="15"/>
    <row r="1258" ht="15"/>
    <row r="1260" ht="15"/>
    <row r="1261" ht="15"/>
    <row r="1262" ht="15"/>
    <row r="1263" ht="15"/>
    <row r="1264" ht="15"/>
    <row r="1268" ht="15"/>
    <row r="1269" ht="15"/>
    <row r="1271" ht="15"/>
    <row r="1272" ht="15"/>
    <row r="1273" ht="15"/>
    <row r="1274" ht="15"/>
    <row r="1275" ht="15"/>
    <row r="1276" ht="15"/>
    <row r="1277" ht="15"/>
    <row r="1278" ht="15"/>
    <row r="1285" ht="15"/>
    <row r="1286" ht="15"/>
    <row r="1287" ht="15"/>
    <row r="1288" ht="15"/>
    <row r="1289" ht="15"/>
    <row r="1290" ht="15"/>
  </sheetData>
  <dataValidations count="2">
    <dataValidation allowBlank="1" showInputMessage="1" showErrorMessage="1" sqref="E1" xr:uid="{920C6338-E771-4DAE-8C89-92A9093EA4DE}"/>
    <dataValidation type="list" allowBlank="1" showInputMessage="1" showErrorMessage="1" sqref="E2:E40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tabSelected="1"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45960.73197685185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45960.73197685185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45960.73197685185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45960.73197685185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45960.73197685185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45960.73197685185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45960.73197685185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45960.73197685185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45960.73197685185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45960.73197685185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45960.73197685185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45960.73197685185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45960.73197685185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45960.73197685185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45960.73197685185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45960.73197685185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45960.73197685185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45960.73197685185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45960.73197685185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45960.73197685185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45960.73197685185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45960.73197685185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45960.73197685185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45960.73197685185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45960.73197685185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45960.73197685185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45960.73197685185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45960.73197685185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45960.73197685185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45960.73197685185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45960.73197685185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45960.73197685185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45960.73197685185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45960.73197685185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45960.73197685185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45960.73197685185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45960.73197685185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45960.73197685185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45960.73197685185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45960.73197685185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45960.73197685185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45960.73197685185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45960.73197685185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45960.73197685185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45960.73197685185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45960.73197685185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45960.73197685185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45960.73197685185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45960.73197685185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45960.73197685185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45960.73197685185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45960.73197685185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45960.73197685185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45960.73197685185</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2025-10-30T14:34:20Z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