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17" documentId="120_S{2AC9BD13-BADA-5192-A53E-5A8FF88502F6}" xr6:coauthVersionLast="47" xr6:coauthVersionMax="47" xr10:uidLastSave="{E95D766E-4BC6-4C87-986E-8CD28CEE3A10}"/>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6" i="4"/>
  <c r="I6" i="4"/>
  <c r="J6" i="4"/>
  <c r="L3" i="4"/>
  <c r="L4" i="4"/>
  <c r="L5" i="4"/>
  <c r="L6" i="4"/>
  <c r="L7" i="4"/>
  <c r="L8" i="4"/>
  <c r="B8"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6" i="5"/>
  <c r="L7" i="5"/>
  <c r="L8" i="5"/>
  <c r="J6" i="5"/>
  <c r="J7" i="5"/>
  <c r="J8" i="5"/>
  <c r="I6" i="5"/>
  <c r="I7" i="5"/>
  <c r="I8" i="5"/>
  <c r="B6" i="5"/>
  <c r="B7" i="5"/>
  <c r="B8" i="5"/>
  <c r="G6" i="5"/>
  <c r="G7" i="5"/>
  <c r="G8"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<sst xmlns="http://schemas.openxmlformats.org/spreadsheetml/2006/main" count="181589" uniqueCount="39210">
  <si>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</si>
  <si>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</si>
  <si>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</si>
  <si>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</si>
  <si>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</si>
  <si>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</si>
  <si>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</si>
  <si>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</si>
  <si>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</si>
  <si>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</si>
  <si>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</si>
  <si>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</si>
  <si>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</si>
  <si>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</si>
  <si>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</si>
  <si>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</si>
  <si>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</si>
  <si>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</si>
  <si>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</si>
  <si>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</si>
  <si>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</si>
  <si>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</si>
  <si>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</si>
  <si>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</si>
  <si>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</si>
  <si>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</si>
  <si>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</si>
  <si>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</si>
  <si>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</si>
  <si>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</si>
  <si>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</si>
  <si>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</si>
  <si>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</si>
  <si>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</si>
  <si>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</si>
  <si>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</si>
  <si>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</si>
  <si>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</si>
  <si>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</si>
  <si>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</si>
  <si>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</si>
  <si>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</si>
  <si>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</si>
  <si>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</si>
  <si>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</si>
  <si>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</si>
  <si>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</si>
  <si>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</si>
  <si>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</si>
  <si>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</si>
  <si>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</si>
  <si>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</si>
  <si>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</si>
  <si>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</si>
  <si>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</si>
  <si>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</si>
  <si>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</si>
  <si>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</si>
  <si>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</si>
  <si>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</si>
  <si>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</si>
  <si>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</si>
  <si>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</si>
  <si>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</si>
  <si>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</si>
  <si>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</si>
  <si>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</si>
  <si>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</si>
  <si>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</si>
  <si>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</si>
  <si>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</si>
  <si>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</si>
  <si>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</si>
  <si>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</si>
  <si>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</si>
  <si>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</si>
  <si>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</si>
  <si>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</si>
  <si>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</si>
  <si>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</si>
  <si>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</si>
  <si>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</si>
  <si>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</si>
  <si>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</si>
  <si>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</si>
  <si>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</si>
  <si>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</si>
  <si>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</si>
  <si>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</si>
  <si>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</si>
  <si>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</si>
  <si>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</si>
  <si>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</si>
  <si>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</si>
  <si>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</si>
  <si>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</si>
  <si>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</si>
  <si>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</si>
  <si>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</si>
  <si>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</si>
  <si>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</si>
  <si>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</si>
  <si>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</si>
  <si>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</si>
  <si>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</si>
  <si>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</si>
  <si>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</si>
  <si>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</si>
  <si>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</si>
  <si>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</si>
  <si>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</si>
  <si>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</si>
  <si>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</si>
  <si>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</si>
  <si>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</si>
  <si>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</si>
  <si>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</si>
  <si>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</si>
  <si>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</si>
  <si>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</si>
  <si>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</si>
  <si>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</si>
  <si>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</si>
  <si>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</si>
  <si>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</si>
  <si>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</si>
  <si>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</si>
  <si>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</si>
  <si>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</si>
  <si>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</si>
  <si>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</si>
  <si>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</si>
  <si>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</si>
  <si>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</si>
  <si>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</si>
  <si>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</si>
  <si>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</si>
  <si>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</si>
  <si>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</si>
  <si>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</si>
  <si>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</si>
  <si>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</si>
  <si>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</si>
  <si>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</si>
  <si>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</si>
  <si>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</si>
  <si>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</si>
  <si>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</si>
  <si>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</si>
  <si>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</si>
  <si>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</si>
  <si>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</si>
  <si>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</si>
  <si>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</si>
  <si>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</si>
  <si>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</si>
  <si>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</si>
  <si>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</si>
  <si>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</si>
  <si>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</si>
  <si>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</si>
  <si>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</si>
  <si>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</si>
  <si>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</si>
  <si>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</si>
  <si>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</si>
  <si>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</si>
  <si>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</si>
  <si>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</si>
  <si>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</si>
  <si>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</si>
  <si>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</si>
  <si>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</si>
  <si>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</si>
  <si>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</si>
  <si>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</si>
  <si>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</si>
  <si>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</si>
  <si>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</si>
  <si>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</si>
  <si>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</si>
  <si>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</si>
  <si>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</si>
  <si>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</si>
  <si>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</si>
  <si>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</si>
  <si>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</si>
  <si>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</si>
  <si>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</si>
  <si>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</si>
  <si>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</si>
  <si>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</si>
  <si>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</si>
  <si>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</si>
  <si>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</si>
  <si>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</si>
  <si>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</si>
  <si>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</si>
  <si>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</si>
  <si>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</si>
  <si>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</si>
  <si>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</si>
  <si>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</si>
  <si>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</si>
  <si>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</si>
  <si>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</si>
  <si>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</si>
  <si>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</si>
  <si>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</si>
  <si>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</si>
  <si>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</si>
  <si>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</si>
  <si>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</si>
  <si>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</si>
  <si>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</si>
  <si>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</si>
  <si>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</si>
  <si>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</si>
  <si>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</si>
  <si>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</si>
  <si>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</si>
  <si>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</si>
  <si>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</si>
  <si>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</si>
  <si>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</si>
  <si>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</si>
  <si>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</si>
  <si>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</si>
  <si>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</si>
  <si>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</si>
  <si>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</si>
  <si>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</si>
  <si>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</si>
  <si>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</si>
  <si>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</si>
  <si>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</si>
  <si>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</si>
  <si>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</si>
  <si>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</si>
  <si>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</si>
  <si>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</si>
  <si>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</si>
  <si>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</si>
  <si>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</si>
  <si>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</si>
  <si>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</si>
  <si>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</si>
  <si>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</si>
  <si>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</si>
  <si>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</si>
  <si>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</si>
  <si>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</si>
  <si>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</si>
  <si>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</si>
  <si>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</si>
  <si>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</si>
  <si>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</si>
  <si>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</si>
  <si>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</si>
  <si>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</si>
  <si>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</si>
  <si>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</si>
  <si>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</si>
  <si>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</si>
  <si>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</si>
  <si>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</si>
  <si>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</si>
  <si>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</si>
  <si>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</si>
  <si>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</si>
  <si>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</si>
  <si>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</si>
  <si>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</si>
  <si>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</si>
  <si>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</si>
  <si>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</si>
  <si>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</si>
  <si>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</si>
  <si>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</si>
  <si>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</si>
  <si>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</si>
  <si>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</si>
  <si>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</si>
  <si>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</si>
  <si>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</si>
  <si>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</si>
  <si>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</si>
  <si>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</si>
  <si>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</si>
  <si>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</si>
  <si>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</si>
  <si>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</si>
  <si>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</si>
  <si>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</si>
  <si>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</si>
  <si>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</si>
  <si>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</si>
  <si>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</si>
  <si>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</si>
  <si>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</si>
  <si>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</si>
  <si>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</si>
  <si>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</si>
  <si>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</si>
  <si>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</si>
  <si>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</si>
  <si>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</si>
  <si>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</si>
  <si>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</si>
  <si>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</si>
  <si>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</si>
  <si>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</si>
  <si>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</si>
  <si>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</si>
  <si>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</si>
  <si>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</si>
  <si>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</si>
  <si>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</si>
  <si>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</si>
  <si>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</si>
  <si>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</si>
  <si>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</si>
  <si>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</si>
  <si>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</si>
  <si>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</si>
  <si>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</si>
  <si>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</si>
  <si>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</si>
  <si>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</si>
  <si>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</si>
  <si>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</si>
  <si>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</si>
  <si>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</si>
  <si>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</si>
  <si>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</si>
  <si>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</si>
  <si>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</si>
  <si>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</si>
  <si>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</si>
  <si>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</si>
  <si>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</si>
  <si>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</si>
  <si>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</si>
  <si>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</si>
  <si>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</si>
  <si>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</si>
  <si>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</si>
  <si>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</si>
  <si>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</si>
  <si>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</si>
  <si>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</si>
  <si>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</si>
  <si>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</si>
  <si>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</si>
  <si>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</si>
  <si>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</si>
  <si>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</si>
  <si>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</si>
  <si>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</si>
  <si>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</si>
  <si>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</si>
  <si>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</si>
  <si>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</si>
  <si>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</si>
  <si>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</si>
  <si>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</si>
  <si>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</si>
  <si>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</si>
  <si>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</si>
  <si>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</si>
  <si>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</si>
  <si>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</si>
  <si>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</si>
  <si>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</si>
  <si>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</si>
  <si>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</si>
  <si>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</si>
  <si>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</si>
  <si>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</si>
  <si>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</si>
  <si>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</si>
  <si>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</si>
  <si>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</si>
  <si>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</si>
  <si>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</si>
  <si>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</si>
  <si>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</si>
  <si>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</si>
  <si>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</si>
  <si>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</si>
  <si>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</si>
  <si>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</si>
  <si>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</si>
  <si>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</si>
  <si>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</si>
  <si>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</si>
  <si>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</si>
  <si>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</si>
  <si>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</si>
  <si>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</si>
  <si>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</si>
  <si>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</si>
  <si>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</si>
  <si>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</si>
  <si>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</si>
  <si>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</si>
  <si>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</si>
  <si>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</si>
  <si>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</si>
  <si>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</si>
  <si>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</si>
  <si>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</si>
  <si>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</si>
  <si>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</si>
  <si>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</si>
  <si>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</si>
  <si>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</si>
  <si>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</si>
  <si>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</si>
  <si>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</si>
  <si>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</si>
  <si>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</si>
  <si>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</si>
  <si>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</si>
  <si>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</si>
  <si>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</si>
  <si>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</si>
  <si>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</si>
  <si>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</si>
  <si>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</si>
  <si>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</si>
  <si>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</si>
  <si>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</si>
  <si>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</si>
  <si>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</si>
  <si>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</si>
  <si>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</si>
  <si>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</si>
  <si>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</si>
  <si>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</si>
  <si>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</si>
  <si>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</si>
  <si>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</si>
  <si>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</si>
  <si>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</si>
  <si>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</si>
  <si>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</si>
  <si>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</si>
  <si>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</si>
  <si>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</si>
  <si>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</si>
  <si>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</si>
  <si>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</si>
  <si>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</si>
  <si>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</si>
  <si>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</si>
  <si>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</si>
  <si>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</si>
  <si>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</si>
  <si>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</si>
  <si>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</si>
  <si>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</si>
  <si>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</si>
  <si>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</si>
  <si>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</si>
  <si>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</si>
  <si>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</si>
  <si>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</si>
  <si>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</si>
  <si>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</si>
  <si>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</si>
  <si>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</si>
  <si>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</si>
  <si>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</si>
  <si>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</si>
  <si>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</si>
  <si>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</si>
  <si>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</si>
  <si>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</si>
  <si>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</si>
  <si>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</si>
  <si>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</si>
  <si>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</si>
  <si>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</si>
  <si>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</si>
  <si>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</si>
  <si>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</si>
  <si>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</si>
  <si>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</si>
  <si>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</si>
  <si>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</si>
  <si>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</si>
  <si>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</si>
  <si>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</si>
  <si>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</si>
  <si>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</si>
  <si>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</si>
  <si>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</si>
  <si>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</si>
  <si>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</si>
  <si>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</si>
  <si>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</si>
  <si>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</si>
  <si>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</si>
  <si>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</si>
  <si>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</si>
  <si>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</si>
  <si>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</si>
  <si>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</si>
  <si>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</si>
  <si>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</si>
  <si>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</si>
  <si>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</si>
  <si>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</si>
  <si>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</si>
  <si>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</si>
  <si>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</si>
  <si>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</si>
  <si>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</si>
  <si>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</si>
  <si>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</si>
  <si>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</si>
  <si>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</si>
  <si>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</si>
  <si>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</si>
  <si>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</si>
  <si>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</si>
  <si>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</si>
  <si>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</si>
  <si>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</si>
  <si>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</si>
  <si>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</si>
  <si>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</si>
  <si>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</si>
  <si>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</si>
  <si>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</si>
  <si>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</si>
  <si>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</si>
  <si>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</si>
  <si>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</si>
  <si>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</si>
  <si>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</si>
  <si>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</si>
  <si>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</si>
  <si>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</si>
  <si>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</si>
  <si>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</si>
  <si>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</si>
  <si>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</si>
  <si>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</si>
  <si>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</si>
  <si>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</si>
  <si>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</si>
  <si>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</si>
  <si>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</si>
  <si>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</si>
  <si>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</si>
  <si>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</si>
  <si>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</si>
  <si>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</si>
  <si>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</si>
  <si>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</si>
  <si>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</si>
  <si>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</si>
  <si>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</si>
  <si>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</si>
  <si>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</si>
  <si>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</si>
  <si>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</si>
  <si>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</si>
  <si>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</si>
  <si>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</si>
  <si>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</si>
  <si>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</si>
  <si>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</si>
  <si>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</si>
  <si>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</si>
  <si>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</si>
  <si>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</si>
  <si>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</si>
  <si>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</si>
  <si>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</si>
  <si>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</si>
  <si>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</si>
  <si>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</si>
  <si>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</si>
  <si>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</si>
  <si>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</si>
  <si>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</si>
  <si>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</si>
  <si>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</si>
  <si>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</si>
  <si>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</si>
  <si>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</si>
  <si>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</si>
  <si>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</si>
  <si>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</si>
  <si>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</si>
  <si>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</si>
  <si>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</si>
  <si>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</si>
  <si>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</si>
  <si>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</si>
  <si>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</si>
  <si>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</si>
  <si>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</si>
  <si>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</si>
  <si>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</si>
  <si>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</si>
  <si>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</si>
  <si>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</si>
  <si>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</si>
  <si>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</si>
  <si>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</si>
  <si>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</si>
  <si>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</si>
  <si>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</si>
  <si>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</si>
  <si>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</si>
  <si>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</si>
  <si>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</si>
  <si>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</si>
  <si>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</si>
  <si>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</si>
  <si>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</si>
  <si>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</si>
  <si>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</si>
  <si>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</si>
  <si>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</si>
  <si>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</si>
  <si>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</si>
  <si>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</si>
  <si>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</si>
  <si>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</si>
  <si>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</si>
  <si>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</si>
  <si>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</si>
  <si>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</si>
  <si>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</si>
  <si>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</si>
  <si>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</si>
  <si>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</si>
  <si>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</si>
  <si>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</si>
  <si>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</si>
  <si>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</si>
  <si>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</si>
  <si>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</si>
  <si>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</si>
  <si>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</si>
  <si>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</si>
  <si>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</si>
  <si>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</si>
  <si>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</si>
  <si>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</si>
  <si>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</si>
  <si>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</si>
  <si>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</si>
  <si>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</si>
  <si>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</si>
  <si>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</si>
  <si>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</si>
  <si>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</si>
  <si>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</si>
  <si>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</si>
  <si>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</si>
  <si>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</si>
  <si>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</si>
  <si>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</si>
  <si>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</si>
  <si>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</si>
  <si>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</si>
  <si>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</si>
  <si>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</si>
  <si>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</si>
  <si>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</si>
  <si>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</si>
  <si>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</si>
  <si>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</si>
  <si>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</si>
  <si>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</si>
  <si>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</si>
  <si>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</si>
  <si>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</si>
  <si>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</si>
  <si>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</si>
  <si>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</si>
  <si>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</si>
  <si>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</si>
  <si>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</si>
  <si>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</si>
  <si>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</si>
  <si>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</si>
  <si>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</si>
  <si>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</si>
  <si>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</si>
  <si>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</si>
  <si>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</si>
  <si>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</si>
  <si>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</si>
  <si>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</si>
  <si>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</si>
  <si>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</si>
  <si>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</si>
  <si>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</si>
  <si>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</si>
  <si>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</si>
  <si>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</si>
  <si>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</si>
  <si>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</si>
  <si>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</si>
  <si>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</si>
  <si>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</si>
  <si>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</si>
  <si>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</si>
  <si>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</si>
  <si>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</si>
  <si>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</si>
  <si>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</si>
  <si>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</si>
  <si>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</si>
  <si>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</si>
  <si>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</si>
  <si>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</si>
  <si>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</si>
  <si>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</si>
  <si>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</si>
  <si>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</si>
  <si>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</si>
  <si>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</si>
  <si>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</si>
  <si>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</si>
  <si>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</si>
  <si>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</si>
  <si>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</si>
  <si>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</si>
  <si>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</si>
  <si>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</si>
  <si>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</si>
  <si>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</si>
  <si>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</si>
  <si>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</si>
  <si>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</si>
  <si>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</si>
  <si>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</si>
  <si>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</si>
  <si>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</si>
  <si>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</si>
  <si>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</si>
  <si>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</si>
  <si>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</si>
  <si>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</si>
  <si>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</si>
  <si>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</si>
  <si>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</si>
  <si>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</si>
  <si>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</si>
  <si>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</si>
  <si>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</si>
  <si>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</si>
  <si>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</si>
  <si>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</si>
  <si>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</si>
  <si>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</si>
  <si>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</si>
  <si>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</si>
  <si>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</si>
  <si>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</si>
  <si>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</si>
  <si>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</si>
  <si>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</si>
  <si>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</si>
  <si>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</si>
  <si>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</si>
  <si>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</si>
  <si>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</si>
  <si>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</si>
  <si>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</si>
  <si>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</si>
  <si>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</si>
  <si>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</si>
  <si>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</si>
  <si>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</si>
  <si>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</si>
  <si>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</si>
  <si>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</si>
  <si>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</si>
  <si>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</si>
  <si>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</si>
  <si>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</si>
  <si>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</si>
  <si>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</si>
  <si>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</si>
  <si>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</si>
  <si>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</si>
  <si>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</si>
  <si>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</si>
  <si>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</si>
  <si>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</si>
  <si>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</si>
  <si>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</si>
  <si>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</si>
  <si>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</si>
  <si>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</si>
  <si>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</si>
  <si>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</si>
  <si>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</si>
  <si>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</si>
  <si>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</si>
  <si>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</si>
  <si>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</si>
  <si>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</si>
  <si>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</si>
  <si>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</si>
  <si>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</si>
  <si>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</si>
  <si>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</si>
  <si>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</si>
  <si>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</si>
  <si>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</si>
  <si>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</si>
  <si>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</si>
  <si>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</si>
  <si>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</si>
  <si>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</si>
  <si>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</si>
  <si>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</si>
  <si>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</si>
  <si>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</si>
  <si>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</si>
  <si>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</si>
  <si>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</si>
  <si>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</si>
  <si>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</si>
  <si>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</si>
  <si>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</si>
  <si>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</si>
  <si>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</si>
  <si>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</si>
  <si>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</si>
  <si>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</si>
  <si>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</si>
  <si>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</si>
  <si>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</si>
  <si>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</si>
  <si>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</si>
  <si>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</si>
  <si>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</si>
  <si>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</si>
  <si>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</si>
  <si>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</si>
  <si>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</si>
  <si>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</si>
  <si>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</si>
  <si>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</si>
  <si>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</si>
  <si>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</si>
  <si>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</si>
  <si>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</si>
  <si>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</si>
  <si>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</si>
  <si>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</si>
  <si>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</si>
  <si>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</si>
  <si>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</si>
  <si>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</si>
  <si>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</si>
  <si>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</si>
  <si>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</si>
  <si>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</si>
  <si>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</si>
  <si>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</si>
  <si>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</si>
  <si>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</si>
  <si>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</si>
  <si>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</si>
  <si>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</si>
  <si>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</si>
  <si>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</si>
  <si>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</si>
  <si>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</si>
  <si>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</si>
  <si>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</si>
  <si>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</si>
  <si>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</si>
  <si>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</si>
  <si>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</si>
  <si>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</si>
  <si>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</si>
  <si>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</si>
  <si>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</si>
  <si>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</si>
  <si>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</si>
  <si>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</si>
  <si>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</si>
  <si>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</si>
  <si>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</si>
  <si>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</si>
  <si>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</si>
  <si>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</si>
  <si>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</si>
  <si>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</si>
  <si>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</si>
  <si>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</si>
  <si>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</si>
  <si>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</si>
  <si>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</si>
  <si>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</si>
  <si>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</si>
  <si>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</si>
  <si>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</si>
  <si>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</si>
  <si>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</si>
  <si>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</si>
  <si>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</si>
  <si>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</si>
  <si>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</si>
  <si>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</si>
  <si>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</si>
  <si>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</si>
  <si>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</si>
  <si>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</si>
  <si>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</si>
  <si>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</si>
  <si>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</si>
  <si>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</si>
  <si>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</si>
  <si>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</si>
  <si>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</si>
  <si>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</si>
  <si>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</si>
  <si>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</si>
  <si>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</si>
  <si>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</si>
  <si>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</si>
  <si>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</si>
  <si>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</si>
  <si>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</si>
  <si>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</si>
  <si>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</si>
  <si>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</si>
  <si>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</si>
  <si>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</si>
  <si>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</si>
  <si>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</si>
  <si>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</si>
  <si>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</si>
  <si>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</si>
  <si>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</si>
  <si>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</si>
  <si>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</si>
  <si>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</si>
  <si>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</si>
  <si>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</si>
  <si>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</si>
  <si>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</si>
  <si>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</si>
  <si>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</si>
  <si>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</si>
  <si>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</si>
  <si>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</si>
  <si>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</si>
  <si>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</si>
  <si>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</si>
  <si>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</si>
  <si>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</si>
  <si>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</si>
  <si>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</si>
  <si>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</si>
  <si>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</si>
  <si>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</si>
  <si>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</si>
  <si>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</si>
  <si>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</si>
  <si>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</si>
  <si>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</si>
  <si>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</si>
  <si>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</si>
  <si>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</si>
  <si>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</si>
  <si>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</si>
  <si>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</si>
  <si>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</si>
  <si>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</si>
  <si>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</si>
  <si>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</si>
  <si>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</si>
  <si>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</si>
  <si>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</si>
  <si>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</si>
  <si>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</si>
  <si>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</si>
  <si>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</si>
  <si>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</si>
  <si>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</si>
  <si>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</si>
  <si>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</si>
  <si>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</si>
  <si>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</si>
  <si>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</si>
  <si>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</si>
  <si>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</si>
  <si>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</si>
  <si>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</si>
  <si>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</si>
  <si>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</si>
  <si>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</si>
  <si>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</si>
  <si>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</si>
  <si>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</si>
  <si>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</si>
  <si>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</si>
  <si>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</si>
  <si>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</si>
  <si>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</si>
  <si>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</si>
  <si>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</si>
  <si>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</si>
  <si>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</si>
  <si>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</si>
  <si>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</si>
  <si>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</si>
  <si>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</si>
  <si>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</si>
  <si>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</si>
  <si>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</si>
  <si>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</si>
  <si>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</si>
  <si>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</si>
  <si>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</si>
  <si>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</si>
  <si>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</si>
  <si>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</si>
  <si>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</si>
  <si>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</si>
  <si>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</si>
  <si>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</si>
  <si>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</si>
  <si>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</si>
  <si>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</si>
  <si>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</si>
  <si>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</si>
  <si>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</si>
  <si>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</si>
  <si>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</si>
  <si>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</si>
  <si>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</si>
  <si>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</si>
  <si>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</si>
  <si>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</si>
  <si>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</si>
  <si>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</si>
  <si>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</si>
  <si>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</si>
  <si>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</si>
  <si>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</si>
  <si>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</si>
  <si>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</si>
  <si>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</si>
  <si>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</si>
  <si>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</si>
  <si>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</si>
  <si>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</si>
  <si>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</si>
  <si>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</si>
  <si>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</si>
  <si>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</si>
  <si>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</si>
  <si>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</si>
  <si>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</si>
  <si>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</si>
  <si>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</si>
  <si>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</si>
  <si>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</si>
  <si>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</si>
  <si>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</si>
  <si>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</si>
  <si>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</si>
  <si>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</si>
  <si>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</si>
  <si>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</si>
  <si>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</si>
  <si>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</si>
  <si>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</si>
  <si>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</si>
  <si>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</si>
  <si>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</si>
  <si>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</si>
  <si>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</si>
  <si>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</si>
  <si>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</si>
  <si>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</si>
  <si>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</si>
  <si>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</si>
  <si>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</si>
  <si>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</si>
  <si>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</si>
  <si>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</si>
  <si>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</si>
  <si>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</si>
  <si>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</si>
  <si>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</si>
  <si>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</si>
  <si>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</si>
  <si>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</si>
  <si>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</si>
  <si>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</si>
  <si>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</si>
  <si>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</si>
  <si>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</si>
  <si>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</si>
  <si>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</si>
  <si>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</si>
  <si>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</si>
  <si>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</si>
  <si>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</si>
  <si>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</si>
  <si>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</si>
  <si>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</si>
  <si>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</si>
  <si>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</si>
  <si>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</si>
  <si>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</si>
  <si>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</si>
  <si>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</si>
  <si>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</si>
  <si>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</si>
  <si>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</si>
  <si>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</si>
  <si>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</si>
  <si>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</si>
  <si>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</si>
  <si>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</si>
  <si>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</si>
  <si>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</si>
  <si>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</si>
  <si>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</si>
  <si>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</si>
  <si>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</si>
  <si>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</si>
  <si>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</si>
  <si>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</si>
  <si>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</si>
  <si>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</si>
  <si>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</si>
  <si>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</si>
  <si>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</si>
  <si>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</si>
  <si>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</si>
  <si>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</si>
  <si>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</si>
  <si>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</si>
  <si>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</si>
  <si>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</si>
  <si>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</si>
  <si>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</si>
  <si>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</si>
  <si>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</si>
  <si>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</si>
  <si>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</si>
  <si>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</si>
  <si>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</si>
  <si>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</si>
  <si>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</si>
  <si>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</si>
  <si>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</si>
  <si>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</si>
  <si>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</si>
  <si>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</si>
  <si>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</si>
  <si>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</si>
  <si>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</si>
  <si>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</si>
  <si>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</si>
  <si>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</si>
  <si>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</si>
  <si>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</si>
  <si>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</si>
  <si>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</si>
  <si>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</si>
  <si>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</si>
  <si>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</si>
  <si>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</si>
  <si>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</si>
  <si>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</si>
  <si>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</si>
  <si>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</si>
  <si>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</si>
  <si>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</si>
  <si>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</si>
  <si>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</si>
  <si>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</si>
  <si>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</si>
  <si>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</si>
  <si>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</si>
  <si>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</si>
  <si>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</si>
  <si>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</si>
  <si>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</si>
  <si>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</si>
  <si>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</si>
  <si>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</si>
  <si>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</si>
  <si>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</si>
  <si>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</si>
  <si>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</si>
  <si>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</si>
  <si>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</si>
  <si>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</si>
  <si>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</si>
  <si>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</si>
  <si>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</si>
  <si>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</si>
  <si>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</si>
  <si>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</si>
  <si>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</si>
  <si>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</si>
  <si>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</si>
  <si>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</si>
  <si>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</si>
  <si>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</si>
  <si>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</si>
  <si>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</si>
  <si>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</si>
  <si>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</si>
  <si>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</si>
  <si>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</si>
  <si>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</si>
  <si>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</si>
  <si>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</si>
  <si>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</si>
  <si>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</si>
  <si>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</si>
  <si>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</si>
  <si>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</si>
  <si>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</si>
  <si>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</si>
  <si>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</si>
  <si>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</si>
  <si>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</si>
  <si>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</si>
  <si>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</si>
  <si>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</si>
  <si>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</si>
  <si>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</si>
  <si>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</si>
  <si>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</si>
  <si>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</si>
  <si>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</si>
  <si>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</si>
  <si>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</si>
  <si>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</si>
  <si>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</si>
  <si>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</si>
  <si>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</si>
  <si>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</si>
  <si>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</si>
  <si>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</si>
  <si>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</si>
  <si>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</si>
  <si>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</si>
  <si>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</si>
  <si>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</si>
  <si>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</si>
  <si>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</si>
  <si>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</si>
  <si>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</si>
  <si>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</si>
  <si>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</si>
  <si>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</si>
  <si>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</si>
  <si>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</si>
  <si>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</si>
  <si>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</si>
  <si>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</si>
  <si>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</si>
  <si>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</si>
  <si>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</si>
  <si>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</si>
  <si>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</si>
  <si>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</si>
  <si>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</si>
  <si>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</si>
  <si>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</si>
  <si>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</si>
  <si>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</si>
  <si>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</si>
  <si>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</si>
  <si>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</si>
  <si>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</si>
  <si>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</si>
  <si>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</si>
  <si>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</si>
  <si>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</si>
  <si>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</si>
  <si>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</si>
  <si>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</si>
  <si>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</si>
  <si>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</si>
  <si>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</si>
  <si>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</si>
  <si>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</si>
  <si>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</si>
  <si>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</si>
  <si>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</si>
  <si>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</si>
  <si>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</si>
  <si>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</si>
  <si>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</si>
  <si>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</si>
  <si>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</si>
  <si>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</si>
  <si>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</si>
  <si>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</si>
  <si>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</si>
  <si>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</si>
  <si>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</si>
  <si>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</si>
  <si>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</si>
  <si>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</si>
  <si>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</si>
  <si>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</si>
  <si>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</si>
  <si>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</si>
  <si>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</si>
  <si>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</si>
  <si>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</si>
  <si>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</si>
  <si>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</si>
  <si>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</si>
  <si>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</si>
  <si>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</si>
  <si>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</si>
  <si>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</si>
  <si>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</si>
  <si>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</si>
  <si>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</si>
  <si>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</si>
  <si>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</si>
  <si>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</si>
  <si>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</si>
  <si>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</si>
  <si>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</si>
  <si>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</si>
  <si>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</si>
  <si>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</si>
  <si>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</si>
  <si>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</si>
  <si>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</si>
  <si>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</si>
  <si>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</si>
  <si>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</si>
  <si>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</si>
  <si>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</si>
  <si>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</si>
  <si>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</si>
  <si>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</si>
  <si>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</si>
  <si>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</si>
  <si>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</si>
  <si>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</si>
  <si>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</si>
  <si>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</si>
  <si>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</si>
  <si>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</si>
  <si>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</si>
  <si>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</si>
  <si>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</si>
  <si>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</si>
  <si>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</si>
  <si>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</si>
  <si>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</si>
  <si>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</si>
  <si>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</si>
  <si>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</si>
  <si>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</si>
  <si>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</si>
  <si>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</si>
  <si>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</si>
  <si>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</si>
  <si>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</si>
  <si>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</si>
  <si>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</si>
  <si>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</si>
  <si>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</si>
  <si>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</si>
  <si>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</si>
  <si>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</si>
  <si>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</si>
  <si>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</si>
  <si>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</si>
  <si>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</si>
  <si>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</si>
  <si>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</si>
  <si>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</si>
  <si>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</si>
  <si>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</si>
  <si>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</si>
  <si>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</si>
  <si>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</si>
  <si>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</si>
  <si>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</si>
  <si>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</si>
  <si>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</si>
  <si>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</si>
  <si>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</si>
  <si>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</si>
  <si>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</si>
  <si>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</si>
  <si>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</si>
  <si>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</si>
  <si>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</si>
  <si>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</si>
  <si>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</si>
  <si>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</si>
  <si>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</si>
  <si>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</si>
  <si>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</si>
  <si>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</si>
  <si>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</si>
  <si>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</si>
  <si>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</si>
  <si>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</si>
  <si>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</si>
  <si>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</si>
  <si>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</si>
  <si>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</si>
  <si>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</si>
  <si>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</si>
  <si>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</si>
  <si>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</si>
  <si>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</si>
  <si>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</si>
  <si>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</si>
  <si>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</si>
  <si>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</si>
  <si>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</si>
  <si>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</si>
  <si>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</si>
  <si>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</si>
  <si>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</si>
  <si>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</si>
  <si>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</si>
  <si>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</si>
  <si>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</si>
  <si>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</si>
  <si>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</si>
  <si>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</si>
  <si>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</si>
  <si>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</si>
  <si>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</si>
  <si>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</si>
  <si>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</si>
  <si>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</si>
  <si>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</si>
  <si>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</si>
  <si>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</si>
  <si>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</si>
  <si>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</si>
  <si>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</si>
  <si>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</si>
  <si>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</si>
  <si>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</si>
  <si>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</si>
  <si>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</si>
  <si>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</si>
  <si>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</si>
  <si>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</si>
  <si>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</si>
  <si>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</si>
  <si>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</si>
  <si>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</si>
  <si>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</si>
  <si>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</si>
  <si>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</si>
  <si>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</si>
  <si>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</si>
  <si>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</si>
  <si>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</si>
  <si>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</si>
  <si>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</si>
  <si>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</si>
  <si>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</si>
  <si>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</si>
  <si>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</si>
  <si>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</si>
  <si>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</si>
  <si>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</si>
  <si>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</si>
  <si>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</si>
  <si>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</si>
  <si>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</si>
  <si>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</si>
  <si>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</si>
  <si>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</si>
  <si>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</si>
  <si>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</si>
  <si>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</si>
  <si>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</si>
  <si>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</si>
  <si>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</si>
  <si>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</si>
  <si>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</si>
  <si>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</si>
  <si>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</si>
  <si>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</si>
  <si>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</si>
  <si>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</si>
  <si>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</si>
  <si>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</si>
  <si>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</si>
  <si>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</si>
  <si>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</si>
  <si>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</si>
  <si>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</si>
  <si>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</si>
  <si>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</si>
  <si>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</si>
  <si>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</si>
  <si>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</si>
  <si>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</si>
  <si>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</si>
  <si>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</si>
  <si>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</si>
  <si>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</si>
  <si>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</si>
  <si>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</si>
  <si>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</si>
  <si>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</si>
  <si>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</si>
  <si>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</si>
  <si>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</si>
  <si>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</si>
  <si>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</si>
  <si>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</si>
  <si>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</si>
  <si>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</si>
  <si>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</si>
  <si>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</si>
  <si>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</si>
  <si>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</si>
  <si>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</si>
  <si>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</si>
  <si>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</si>
  <si>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</si>
  <si>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</si>
  <si>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</si>
  <si>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</si>
  <si>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</si>
  <si>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</si>
  <si>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</si>
  <si>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</si>
  <si>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</si>
  <si>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</si>
  <si>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</si>
  <si>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</si>
  <si>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</si>
  <si>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</si>
  <si>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</si>
  <si>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</si>
  <si>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</si>
  <si>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</si>
  <si>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</si>
  <si>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</si>
  <si>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</si>
  <si>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</si>
  <si>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</si>
  <si>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</si>
  <si>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</si>
  <si>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</si>
  <si>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</si>
  <si>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</si>
  <si>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</si>
  <si>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</si>
  <si>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</si>
  <si>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</si>
  <si>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</si>
  <si>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</si>
  <si>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</si>
  <si>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</si>
  <si>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</si>
  <si>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</si>
  <si>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</si>
  <si>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</si>
  <si>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</si>
  <si>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</si>
  <si>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</si>
  <si>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</si>
  <si>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</si>
  <si>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</si>
  <si>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</si>
  <si>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</si>
  <si>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</si>
  <si>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</si>
  <si>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</si>
  <si>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</si>
  <si>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</si>
  <si>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</si>
  <si>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</si>
  <si>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</si>
  <si>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</si>
  <si>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</si>
  <si>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</si>
  <si>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</si>
  <si>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</si>
  <si>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</si>
  <si>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</si>
  <si>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</si>
  <si>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</si>
  <si>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</si>
  <si>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</si>
  <si>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</si>
  <si>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</si>
  <si>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</si>
  <si>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</si>
  <si>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</si>
  <si>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</si>
  <si>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</si>
  <si>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</si>
  <si>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</si>
  <si>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</si>
  <si>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</si>
  <si>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</si>
  <si>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</si>
  <si>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</si>
  <si>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</si>
  <si>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</si>
  <si>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</si>
  <si>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</si>
  <si>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</si>
  <si>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</si>
  <si>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</si>
  <si>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</si>
  <si>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</si>
  <si>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</si>
  <si>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</si>
  <si>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</si>
  <si>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</si>
  <si>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</si>
  <si>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</si>
  <si>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</si>
  <si>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</si>
  <si>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</si>
  <si>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</si>
  <si>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</si>
  <si>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</si>
  <si>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</si>
  <si>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</si>
  <si>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</si>
  <si>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</si>
  <si>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</si>
  <si>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</si>
  <si>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</si>
  <si>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</si>
  <si>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</si>
  <si>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</si>
  <si>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</si>
  <si>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</si>
  <si>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</si>
  <si>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</si>
  <si>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</si>
  <si>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</si>
  <si>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</si>
  <si>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</si>
  <si>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</si>
  <si>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</si>
  <si>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</si>
  <si>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</si>
  <si>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</si>
  <si>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</si>
  <si>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</si>
  <si>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</si>
  <si>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</si>
  <si>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</si>
  <si>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</si>
  <si>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</si>
  <si>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</si>
  <si>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</si>
  <si>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</si>
  <si>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</si>
  <si>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</si>
  <si>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</si>
  <si>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</si>
  <si>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</si>
  <si>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</si>
  <si>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</si>
  <si>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</si>
  <si>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</si>
  <si>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</si>
  <si>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</si>
  <si>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</si>
  <si>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</si>
  <si>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</si>
  <si>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</si>
  <si>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</si>
  <si>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</si>
  <si>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</si>
  <si>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</si>
  <si>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</si>
  <si>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</si>
  <si>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</si>
  <si>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</si>
  <si>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</si>
  <si>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</si>
  <si>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</si>
  <si>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</si>
  <si>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</si>
  <si>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</si>
  <si>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</si>
  <si>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</si>
  <si>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</si>
  <si>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</si>
  <si>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</si>
  <si>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</si>
  <si>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</si>
  <si>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</si>
  <si>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</si>
  <si>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</si>
  <si>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</si>
  <si>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</si>
  <si>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</si>
  <si>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</si>
  <si>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</si>
  <si>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</si>
  <si>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</si>
  <si>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</si>
  <si>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</si>
  <si>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</si>
  <si>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</si>
  <si>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</si>
  <si>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</si>
  <si>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</si>
  <si>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</si>
  <si>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</si>
  <si>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</si>
  <si>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</si>
  <si>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</si>
  <si>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</si>
  <si>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</si>
  <si>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</si>
  <si>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</si>
  <si>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</si>
  <si>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</si>
  <si>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</si>
  <si>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</si>
  <si>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</si>
  <si>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</si>
  <si>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</si>
  <si>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</si>
  <si>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</si>
  <si>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</si>
  <si>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</si>
  <si>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</si>
  <si>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</si>
  <si>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</si>
  <si>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</si>
  <si>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</si>
  <si>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</si>
  <si>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</si>
  <si>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</si>
  <si>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</si>
  <si>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</si>
  <si>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</si>
  <si>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</si>
  <si>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</si>
  <si>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</si>
  <si>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</si>
  <si>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</si>
  <si>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</si>
  <si>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</si>
  <si>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</si>
  <si>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</si>
  <si>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</si>
  <si>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</si>
  <si>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</si>
  <si>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</si>
  <si>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</si>
  <si>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</si>
  <si>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</si>
  <si>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</si>
  <si>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</si>
  <si>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</si>
  <si>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</si>
  <si>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</si>
  <si>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</si>
  <si>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</si>
  <si>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</si>
  <si>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</si>
  <si>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</si>
  <si>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</si>
  <si>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</si>
  <si>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</si>
  <si>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</si>
  <si>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</si>
  <si>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</si>
  <si>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</si>
  <si>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</si>
  <si>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</si>
  <si>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</si>
  <si>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</si>
  <si>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</si>
  <si>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</si>
  <si>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</si>
  <si>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</si>
  <si>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</si>
  <si>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</si>
  <si>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</si>
  <si>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</si>
  <si>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</si>
  <si>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</si>
  <si>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</si>
  <si>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</si>
  <si>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</si>
  <si>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</si>
  <si>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</si>
  <si>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</si>
  <si>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</si>
  <si>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</si>
  <si>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</si>
  <si>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</si>
  <si>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</si>
  <si>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</si>
  <si>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</si>
  <si>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</si>
  <si>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</si>
  <si>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</si>
  <si>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</si>
  <si>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</si>
  <si>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</si>
  <si>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</si>
  <si>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</si>
  <si>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</si>
  <si>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</si>
  <si>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</si>
  <si>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</si>
  <si>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</si>
  <si>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</si>
  <si>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</si>
  <si>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</si>
  <si>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</si>
  <si>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</si>
  <si>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</si>
  <si>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</si>
  <si>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</si>
  <si>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</si>
  <si>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</si>
  <si>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</si>
  <si>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</si>
  <si>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</si>
  <si>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</si>
  <si>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</si>
  <si>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</si>
  <si>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</si>
  <si>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</si>
  <si>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</si>
  <si>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</si>
  <si>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</si>
  <si>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</si>
  <si>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</si>
  <si>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</si>
  <si>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</si>
  <si>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</si>
  <si>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</si>
  <si>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</si>
  <si>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</si>
  <si>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</si>
  <si>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</si>
  <si>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</si>
  <si>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</si>
  <si>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</si>
  <si>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</si>
  <si>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</si>
  <si>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</si>
  <si>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</si>
  <si>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</si>
  <si>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</si>
  <si>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</si>
  <si>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</si>
  <si>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</si>
  <si>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</si>
  <si>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</si>
  <si>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</si>
  <si>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</si>
  <si>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</si>
  <si>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</si>
  <si>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</si>
  <si>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</si>
  <si>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</si>
  <si>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</si>
  <si>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</si>
  <si>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</si>
  <si>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</si>
  <si>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</si>
  <si>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</si>
  <si>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</si>
  <si>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</si>
  <si>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</si>
  <si>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</si>
  <si>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</si>
  <si>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</si>
  <si>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</si>
  <si>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</si>
  <si>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</si>
  <si>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</si>
  <si>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</si>
  <si>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</si>
  <si>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</si>
  <si>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</si>
  <si>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</si>
  <si>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</si>
  <si>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</si>
  <si>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</si>
  <si>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</si>
  <si>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</si>
  <si>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</si>
  <si>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</si>
  <si>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</si>
  <si>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</si>
  <si>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</si>
  <si>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</si>
  <si>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</si>
  <si>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</si>
  <si>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</si>
  <si>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</si>
  <si>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</si>
  <si>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</si>
  <si>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</si>
  <si>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</si>
  <si>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</si>
  <si>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</si>
  <si>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</si>
  <si>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</si>
  <si>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</si>
  <si>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</si>
  <si>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</si>
  <si>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</si>
  <si>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</si>
  <si>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</si>
  <si>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</si>
  <si>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</si>
  <si>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</si>
  <si>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</si>
  <si>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</si>
  <si>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</si>
  <si>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</si>
  <si>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</si>
  <si>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</si>
  <si>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</si>
  <si>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</si>
  <si>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</si>
  <si>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</si>
  <si>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</si>
  <si>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</si>
  <si>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</si>
  <si>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</si>
  <si>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</si>
  <si>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</si>
  <si>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</si>
  <si>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</si>
  <si>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</si>
  <si>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</si>
  <si>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</si>
  <si>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</si>
  <si>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</si>
  <si>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</si>
  <si>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</si>
  <si>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</si>
  <si>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</si>
  <si>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</si>
  <si>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</si>
  <si>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</si>
  <si>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</si>
  <si>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</si>
  <si>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</si>
  <si>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</si>
  <si>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</si>
  <si>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</si>
  <si>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</si>
  <si>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</si>
  <si>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</si>
  <si>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</si>
  <si>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</si>
  <si>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</si>
  <si>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</si>
  <si>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</si>
  <si>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</si>
  <si>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</si>
  <si>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</si>
  <si>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</si>
  <si>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</si>
  <si>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</si>
  <si>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</si>
  <si>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</si>
  <si>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</si>
  <si>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</si>
  <si>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</si>
  <si>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</si>
  <si>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</si>
  <si>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</si>
  <si>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</si>
  <si>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</si>
  <si>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</si>
  <si>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</si>
  <si>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</si>
  <si>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</si>
  <si>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</si>
  <si>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</si>
  <si>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</si>
  <si>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</si>
  <si>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</si>
  <si>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</si>
  <si>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</si>
  <si>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</si>
  <si>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</si>
  <si>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</si>
  <si>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</si>
  <si>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</si>
  <si>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</si>
  <si>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</si>
  <si>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</si>
  <si>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</si>
  <si>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</si>
  <si>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</si>
  <si>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</si>
  <si>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</si>
  <si>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</si>
  <si>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</si>
  <si>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</si>
  <si>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</si>
  <si>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</si>
  <si>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</si>
  <si>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</si>
  <si>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</si>
  <si>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</si>
  <si>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</si>
  <si>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</si>
  <si>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</si>
  <si>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</si>
  <si>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</si>
  <si>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</si>
  <si>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</si>
  <si>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</si>
  <si>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</si>
  <si>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</si>
  <si>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</si>
  <si>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</si>
  <si>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</si>
  <si>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</si>
  <si>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</si>
  <si>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</si>
  <si>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</si>
  <si>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</si>
  <si>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</si>
  <si>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</si>
  <si>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</si>
  <si>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</si>
  <si>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</si>
  <si>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</si>
  <si>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</si>
  <si>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</si>
  <si>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</si>
  <si>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</si>
  <si>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</si>
  <si>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</si>
  <si>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</si>
  <si>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</si>
  <si>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</si>
  <si>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</si>
  <si>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</si>
  <si>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</si>
  <si>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</si>
  <si>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</si>
  <si>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</si>
  <si>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</si>
  <si>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</si>
  <si>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</si>
  <si>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</si>
  <si>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</si>
  <si>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</si>
  <si>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</si>
  <si>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</si>
  <si>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</si>
  <si>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</si>
  <si>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</si>
  <si>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</si>
  <si>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</si>
  <si>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</si>
  <si>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</si>
  <si>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</si>
  <si>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</si>
  <si>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</si>
  <si>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</si>
  <si>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</si>
  <si>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</si>
  <si>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</si>
  <si>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</si>
  <si>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</si>
  <si>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</si>
  <si>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</si>
  <si>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</si>
  <si>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</si>
  <si>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</si>
  <si>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</si>
  <si>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</si>
  <si>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</si>
  <si>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</si>
  <si>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</si>
  <si>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</si>
  <si>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</si>
  <si>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</si>
  <si>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</si>
  <si>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</si>
  <si>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</si>
  <si>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</si>
  <si>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</si>
  <si>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</si>
  <si>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</si>
  <si>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</si>
  <si>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</si>
  <si>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</si>
  <si>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</si>
  <si>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</si>
  <si>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</si>
  <si>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</si>
  <si>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</si>
  <si>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</si>
  <si>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</si>
  <si>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</si>
  <si>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</si>
  <si>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</si>
  <si>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</si>
  <si>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</si>
  <si>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</si>
  <si>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</si>
  <si>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</si>
  <si>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</si>
  <si>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</si>
  <si>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</si>
  <si>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</si>
  <si>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</si>
  <si>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</si>
  <si>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</si>
  <si>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</si>
  <si>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</si>
  <si>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</si>
  <si>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</si>
  <si>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</si>
  <si>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</si>
  <si>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</si>
  <si>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</si>
  <si>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</si>
  <si>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</si>
  <si>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</si>
  <si>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</si>
  <si>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</si>
  <si>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</si>
  <si>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</si>
  <si>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</si>
  <si>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</si>
  <si>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</si>
  <si>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</si>
  <si>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</si>
  <si>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</si>
  <si>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</si>
  <si>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</si>
  <si>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</si>
  <si>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</si>
  <si>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</si>
  <si>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</si>
  <si>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</si>
  <si>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</si>
  <si>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</si>
  <si>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</si>
  <si>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</si>
  <si>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</si>
  <si>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</si>
  <si>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</si>
  <si>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</si>
  <si>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</si>
  <si>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</si>
  <si>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</si>
  <si>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</si>
  <si>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</si>
  <si>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</si>
  <si>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</si>
  <si>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</si>
  <si>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</si>
  <si>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</si>
  <si>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</si>
  <si>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</si>
  <si>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</si>
  <si>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</si>
  <si>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</si>
  <si>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</si>
  <si>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</si>
  <si>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</si>
  <si>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</si>
  <si>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</si>
  <si>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</si>
  <si>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</si>
  <si>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</si>
  <si>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</si>
  <si>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</si>
  <si>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</si>
  <si>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</si>
  <si>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</si>
  <si>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</si>
  <si>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</si>
  <si>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</si>
  <si>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</si>
  <si>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</si>
  <si>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</si>
  <si>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</si>
  <si>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</si>
  <si>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</si>
  <si>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</si>
  <si>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</si>
  <si>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</si>
  <si>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</si>
  <si>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</si>
  <si>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</si>
  <si>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</si>
  <si>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</si>
  <si>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</si>
  <si>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</si>
  <si>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</si>
  <si>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</si>
  <si>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</si>
  <si>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</si>
  <si>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</si>
  <si>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</si>
  <si>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</si>
  <si>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</si>
  <si>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</si>
  <si>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</si>
  <si>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</si>
  <si>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</si>
  <si>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</si>
  <si>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</si>
  <si>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</si>
  <si>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</si>
  <si>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</si>
  <si>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</si>
  <si>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</si>
  <si>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</si>
  <si>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</si>
  <si>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</si>
  <si>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</si>
  <si>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</si>
  <si>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</si>
  <si>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</si>
  <si>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</si>
  <si>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</si>
  <si>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</si>
  <si>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</si>
  <si>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</si>
  <si>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</si>
  <si>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</si>
  <si>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</si>
  <si>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</si>
  <si>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</si>
  <si>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</si>
  <si>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</si>
  <si>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</si>
  <si>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</si>
  <si>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</si>
  <si>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</si>
  <si>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</si>
  <si>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</si>
  <si>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</si>
  <si>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</si>
  <si>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</si>
  <si>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</si>
  <si>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</si>
  <si>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</si>
  <si>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</si>
  <si>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</si>
  <si>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</si>
  <si>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</si>
  <si>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</si>
  <si>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</si>
  <si>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</si>
  <si>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</si>
  <si>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</si>
  <si>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</si>
  <si>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</si>
  <si>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</si>
  <si>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</si>
  <si>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</si>
  <si>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</si>
  <si>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</si>
  <si>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</si>
  <si>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</si>
  <si>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</si>
  <si>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</si>
  <si>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</si>
  <si>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</si>
  <si>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</si>
  <si>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</si>
  <si>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</si>
  <si>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</si>
  <si>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</si>
  <si>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</si>
  <si>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</si>
  <si>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</si>
  <si>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</si>
  <si>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</si>
  <si>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</si>
  <si>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</si>
  <si>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</si>
  <si>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</si>
  <si>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</si>
  <si>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</si>
  <si>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</si>
  <si>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</si>
  <si>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</si>
  <si>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</si>
  <si>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</si>
  <si>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</si>
  <si>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</si>
  <si>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</si>
  <si>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</si>
  <si>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</si>
  <si>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</si>
  <si>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</si>
  <si>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</si>
  <si>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</si>
  <si>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</si>
  <si>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</si>
  <si>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</si>
  <si>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</si>
  <si>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</si>
  <si>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</si>
  <si>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</si>
  <si>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</si>
  <si>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</si>
  <si>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</si>
  <si>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</si>
  <si>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</si>
  <si>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</si>
  <si>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</si>
  <si>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</si>
  <si>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</si>
  <si>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</si>
  <si>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</si>
  <si>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</si>
  <si>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</si>
  <si>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</si>
  <si>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</si>
  <si>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</si>
  <si>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</si>
  <si>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</si>
  <si>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</si>
  <si>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</si>
  <si>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</si>
  <si>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</si>
  <si>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</si>
  <si>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</si>
  <si>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</si>
  <si>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</si>
  <si>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</si>
  <si>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</si>
  <si>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</si>
  <si>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</si>
  <si>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</si>
  <si>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</si>
  <si>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</si>
  <si>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</si>
  <si>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</si>
  <si>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</si>
  <si>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</si>
  <si>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</si>
  <si>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</si>
  <si>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</si>
  <si>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</si>
  <si>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</si>
  <si>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</si>
  <si>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</si>
  <si>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</si>
  <si>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</si>
  <si>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</si>
  <si>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</si>
  <si>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</si>
  <si>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</si>
  <si>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</si>
  <si>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</si>
  <si>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</si>
  <si>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</si>
  <si>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</si>
  <si>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</si>
  <si>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</si>
  <si>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</si>
  <si>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</si>
  <si>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</si>
  <si>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</si>
  <si>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</si>
  <si>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</si>
  <si>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</si>
  <si>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</si>
  <si>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</si>
  <si>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</si>
  <si>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</si>
  <si>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</si>
  <si>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</si>
  <si>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</si>
  <si>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</si>
  <si>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</si>
  <si>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</si>
  <si>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</si>
  <si>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</si>
  <si>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</si>
  <si>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</si>
  <si>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</si>
  <si>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</si>
  <si>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</si>
  <si>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</si>
  <si>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</si>
  <si>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</si>
  <si>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</si>
  <si>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</si>
  <si>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</si>
  <si>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</si>
  <si>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</si>
  <si>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</si>
  <si>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</si>
  <si>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</si>
  <si>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</si>
  <si>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</si>
  <si>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</si>
  <si>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</si>
  <si>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</si>
  <si>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</si>
  <si>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</si>
  <si>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</si>
  <si>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</si>
  <si>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</si>
  <si>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</si>
  <si>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</si>
  <si>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</si>
  <si>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</si>
  <si>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</si>
  <si>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</si>
  <si>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</si>
  <si>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</si>
  <si>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</si>
  <si>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</si>
  <si>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</si>
  <si>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</si>
  <si>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</si>
  <si>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</si>
  <si>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</si>
  <si>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</si>
  <si>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</si>
  <si>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</si>
  <si>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</si>
  <si>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</si>
  <si>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</si>
  <si>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</si>
  <si>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</si>
  <si>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</si>
  <si>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</si>
  <si>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</si>
  <si>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</si>
  <si>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</si>
  <si>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</si>
  <si>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</si>
  <si>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</si>
  <si>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</si>
  <si>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</si>
  <si>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</si>
  <si>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</si>
  <si>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</si>
  <si>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</si>
  <si>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</si>
  <si>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</si>
  <si>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</si>
  <si>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</si>
  <si>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</si>
  <si>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</si>
  <si>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</si>
  <si>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</si>
  <si>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</si>
  <si>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</si>
  <si>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</si>
  <si>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</si>
  <si>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</si>
  <si>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</si>
  <si>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</si>
  <si>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</si>
  <si>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</si>
  <si>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</si>
  <si>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</si>
  <si>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</si>
  <si>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</si>
  <si>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</si>
  <si>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</si>
  <si>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</si>
  <si>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</si>
  <si>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</si>
  <si>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</si>
  <si>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</si>
  <si>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</si>
  <si>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</si>
  <si>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</si>
  <si>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</si>
  <si>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</si>
  <si>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</si>
  <si>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</si>
  <si>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</si>
  <si>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</si>
  <si>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</si>
  <si>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</si>
  <si>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</si>
  <si>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</si>
  <si>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</si>
  <si>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</si>
  <si>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</si>
  <si>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</si>
  <si>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</si>
  <si>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</si>
  <si>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</si>
  <si>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</si>
  <si>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</si>
  <si>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</si>
  <si>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</si>
  <si>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</si>
  <si>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</si>
  <si>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</si>
  <si>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</si>
  <si>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</si>
  <si>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</si>
  <si>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</si>
  <si>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</si>
  <si>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</si>
  <si>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</si>
  <si>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</si>
  <si>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</si>
  <si>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</si>
  <si>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</si>
  <si>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</si>
  <si>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</si>
  <si>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</si>
  <si>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</si>
  <si>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</si>
  <si>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</si>
  <si>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</si>
  <si>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</si>
  <si>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</si>
  <si>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</si>
  <si>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</si>
  <si>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</si>
  <si>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</si>
  <si>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</si>
  <si>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</si>
  <si>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</si>
  <si>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</si>
  <si>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</si>
  <si>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</si>
  <si>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</si>
  <si>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</si>
  <si>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</si>
  <si>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</si>
  <si>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</si>
  <si>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</si>
  <si>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</si>
  <si>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</si>
  <si>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</si>
  <si>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</si>
  <si>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</si>
  <si>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</si>
  <si>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</si>
  <si>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</si>
  <si>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</si>
  <si>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</si>
  <si>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</si>
  <si>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</si>
  <si>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</si>
  <si>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</si>
  <si>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</si>
  <si>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</si>
  <si>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</si>
  <si>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</si>
  <si>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</si>
  <si>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</si>
  <si>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</si>
  <si>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</si>
  <si>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</si>
  <si>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</si>
  <si>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</si>
  <si>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</si>
  <si>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</si>
  <si>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</si>
  <si>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</si>
  <si>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</si>
  <si>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</si>
  <si>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</si>
  <si>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</si>
  <si>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</si>
  <si>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</si>
  <si>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</si>
  <si>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</si>
  <si>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</si>
  <si>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</si>
  <si>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</si>
  <si>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</si>
  <si>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</si>
  <si>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</si>
  <si>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</si>
  <si>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</si>
  <si>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</si>
  <si>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</si>
  <si>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</si>
  <si>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</si>
  <si>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</si>
  <si>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</si>
  <si>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</si>
  <si>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</si>
  <si>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</si>
  <si>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</si>
  <si>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</si>
  <si>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</si>
  <si>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</si>
  <si>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</si>
  <si>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</si>
  <si>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</si>
  <si>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</si>
  <si>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</si>
  <si>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</si>
  <si>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</si>
  <si>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</si>
  <si>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</si>
  <si>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</si>
  <si>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</si>
  <si>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</si>
  <si>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</si>
  <si>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</si>
  <si>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</si>
  <si>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</si>
  <si>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</si>
  <si>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</si>
  <si>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</si>
  <si>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</si>
  <si>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</si>
  <si>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</si>
  <si>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</si>
  <si>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</si>
  <si>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</si>
  <si>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</si>
  <si>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</si>
  <si>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</si>
  <si>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</si>
  <si>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</si>
  <si>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</si>
  <si>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</si>
  <si>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</si>
  <si>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</si>
  <si>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</si>
  <si>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</si>
  <si>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</si>
  <si>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</si>
  <si>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</si>
  <si>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</si>
  <si>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</si>
  <si>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</si>
  <si>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</si>
  <si>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</si>
  <si>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</si>
  <si>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</si>
  <si>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</si>
  <si>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</si>
  <si>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</si>
  <si>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</si>
  <si>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</si>
  <si>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</si>
  <si>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</si>
  <si>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</si>
  <si>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</si>
  <si>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</si>
  <si>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</si>
  <si>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</si>
  <si>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</si>
  <si>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</si>
  <si>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</si>
  <si>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</si>
  <si>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</si>
  <si>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</si>
  <si>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</si>
  <si>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</si>
  <si>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</si>
  <si>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</si>
  <si>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</si>
  <si>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</si>
  <si>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</si>
  <si>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</si>
  <si>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</si>
  <si>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</si>
  <si>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</si>
  <si>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</si>
  <si>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</si>
  <si>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</si>
  <si>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</si>
  <si>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</si>
  <si>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</si>
  <si>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</si>
  <si>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</si>
  <si>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</si>
  <si>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</si>
  <si>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</si>
  <si>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</si>
  <si>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</si>
  <si>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</si>
  <si>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</si>
  <si>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</si>
  <si>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</si>
  <si>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</si>
  <si>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</si>
  <si>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</si>
  <si>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</si>
  <si>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</si>
  <si>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</si>
  <si>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</si>
  <si>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</si>
  <si>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</si>
  <si>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</si>
  <si>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</si>
  <si>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</si>
  <si>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</si>
  <si>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</si>
  <si>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</si>
  <si>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</si>
  <si>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</si>
  <si>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</si>
  <si>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</si>
  <si>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</si>
  <si>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</si>
  <si>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</si>
  <si>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</si>
  <si>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</si>
  <si>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</si>
  <si>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</si>
  <si>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</si>
  <si>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</si>
  <si>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</si>
  <si>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</si>
  <si>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</si>
  <si>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</si>
  <si>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</si>
  <si>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</si>
  <si>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</si>
  <si>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</si>
  <si>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</si>
  <si>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</si>
  <si>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</si>
  <si>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</si>
  <si>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</si>
  <si>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</si>
  <si>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</si>
  <si>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</si>
  <si>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</si>
  <si>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</si>
  <si>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</si>
  <si>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</si>
  <si>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</si>
  <si>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</si>
  <si>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</si>
  <si>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</si>
  <si>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</si>
  <si>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</si>
  <si>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</si>
  <si>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</si>
  <si>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</si>
  <si>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</si>
  <si>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</si>
  <si>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</si>
  <si>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</si>
  <si>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</si>
  <si>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</si>
  <si>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</si>
  <si>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</si>
  <si>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</si>
  <si>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</si>
  <si>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</si>
  <si>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</si>
  <si>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</si>
  <si>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</si>
  <si>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</si>
  <si>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</si>
  <si>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</si>
  <si>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</si>
  <si>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</si>
  <si>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</si>
  <si>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</si>
  <si>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</si>
  <si>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</si>
  <si>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</si>
  <si>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</si>
  <si>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</si>
  <si>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</si>
  <si>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</si>
  <si>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</si>
  <si>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</si>
  <si>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</si>
  <si>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</si>
  <si>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</si>
  <si>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</si>
  <si>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</si>
  <si>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</si>
  <si>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</si>
  <si>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</si>
  <si>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</si>
  <si>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</si>
  <si>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</si>
  <si>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</si>
  <si>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</si>
  <si>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</si>
  <si>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</si>
  <si>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</si>
  <si>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</si>
  <si>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</si>
  <si>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</si>
  <si>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</si>
  <si>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</si>
  <si>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</si>
  <si>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</si>
  <si>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</si>
  <si>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</si>
  <si>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</si>
  <si>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</si>
  <si>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</si>
  <si>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</si>
  <si>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</si>
  <si>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</si>
  <si>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</si>
  <si>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</si>
  <si>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</si>
  <si>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</si>
  <si>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</si>
  <si>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</si>
  <si>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</si>
  <si>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</si>
  <si>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</si>
  <si>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</si>
  <si>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</si>
  <si>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</si>
  <si>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</si>
  <si>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</si>
  <si>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</si>
  <si>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</si>
  <si>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</si>
  <si>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</si>
  <si>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</si>
  <si>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</si>
  <si>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</si>
  <si>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</si>
  <si>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</si>
  <si>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</si>
  <si>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</si>
  <si>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</si>
  <si>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</si>
  <si>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</si>
  <si>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</si>
  <si>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</si>
  <si>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</si>
  <si>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</si>
  <si>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</si>
  <si>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</si>
  <si>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</si>
  <si>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</si>
  <si>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</si>
  <si>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</si>
  <si>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</si>
  <si>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</si>
  <si>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</si>
  <si>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</si>
  <si>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</si>
  <si>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</si>
  <si>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</si>
  <si>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</si>
  <si>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</si>
  <si>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</si>
  <si>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</si>
  <si>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</si>
  <si>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</si>
  <si>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</si>
  <si>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</si>
  <si>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</si>
  <si>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</si>
  <si>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</si>
  <si>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</si>
  <si>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</si>
  <si>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</si>
  <si>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</si>
  <si>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</si>
  <si>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</si>
  <si>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</si>
  <si>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</si>
  <si>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</si>
  <si>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</si>
  <si>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</si>
  <si>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</si>
  <si>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</si>
  <si>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</si>
  <si>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</si>
  <si>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</si>
  <si>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</si>
  <si>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</si>
  <si>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</si>
  <si>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</si>
  <si>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</si>
  <si>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</si>
  <si>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</si>
  <si>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</si>
  <si>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</si>
  <si>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</si>
  <si>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</si>
  <si>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</si>
  <si>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</si>
  <si>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</si>
  <si>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</si>
  <si>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</si>
  <si>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</si>
  <si>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</si>
  <si>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</si>
  <si>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</si>
  <si>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</si>
  <si>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</si>
  <si>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</si>
  <si>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</si>
  <si>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</si>
  <si>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</si>
  <si>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</si>
  <si>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</si>
  <si>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</si>
  <si>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</si>
  <si>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</si>
  <si>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</si>
  <si>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</si>
  <si>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</si>
  <si>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</si>
  <si>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</si>
  <si>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</si>
  <si>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</si>
  <si>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</si>
  <si>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</si>
  <si>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</si>
  <si>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</si>
  <si>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</si>
  <si>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</si>
  <si>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</si>
  <si>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</si>
  <si>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</si>
  <si>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</si>
  <si>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</si>
  <si>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</si>
  <si>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</si>
  <si>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</si>
  <si>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</si>
  <si>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</si>
  <si>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</si>
  <si>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</si>
  <si>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</si>
  <si>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</si>
  <si>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</si>
  <si>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</si>
  <si>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</si>
  <si>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</si>
  <si>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</si>
  <si>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</si>
  <si>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</si>
  <si>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</si>
  <si>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</si>
  <si>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</si>
  <si>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</si>
  <si>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</si>
  <si>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</si>
  <si>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</si>
  <si>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</si>
  <si>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</si>
  <si>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</si>
  <si>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</si>
  <si>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</si>
  <si>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</si>
  <si>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</si>
  <si>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</si>
  <si>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</si>
  <si>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</si>
  <si>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</si>
  <si>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</si>
  <si>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</si>
  <si>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</si>
  <si>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</si>
  <si>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</si>
  <si>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</si>
  <si>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</si>
  <si>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</si>
  <si>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</si>
  <si>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</si>
  <si>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</si>
  <si>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</si>
  <si>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</si>
  <si>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</si>
  <si>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</si>
  <si>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</si>
  <si>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</si>
  <si>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</si>
  <si>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</si>
  <si>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</si>
  <si>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</si>
  <si>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</si>
  <si>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</si>
  <si>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</si>
  <si>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</si>
  <si>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</si>
  <si>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</si>
  <si>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</si>
  <si>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</si>
  <si>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</si>
  <si>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</si>
  <si>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</si>
  <si>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</si>
  <si>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</si>
  <si>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</si>
  <si>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</si>
  <si>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</si>
  <si>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</si>
  <si>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</si>
  <si>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</si>
  <si>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</si>
  <si>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</si>
  <si>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</si>
  <si>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</si>
  <si>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</si>
  <si>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</si>
  <si>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</si>
  <si>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</si>
  <si>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</si>
  <si>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</si>
  <si>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</si>
  <si>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</si>
  <si>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</si>
  <si>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</si>
  <si>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</si>
  <si>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</si>
  <si>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</si>
  <si>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</si>
  <si>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</si>
  <si>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</si>
  <si>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</si>
  <si>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</si>
  <si>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</si>
  <si>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</si>
  <si>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</si>
  <si>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</si>
  <si>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</si>
  <si>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</si>
  <si>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</si>
  <si>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</si>
  <si>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</si>
  <si>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</si>
  <si>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</si>
  <si>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</si>
  <si>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</si>
  <si>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</si>
  <si>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</si>
  <si>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</si>
  <si>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</si>
  <si>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</si>
  <si>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</si>
  <si>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</si>
  <si>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</si>
  <si>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</si>
  <si>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</si>
  <si>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</si>
  <si>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</si>
  <si>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</si>
  <si>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</si>
  <si>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</si>
  <si>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</si>
  <si>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</si>
  <si>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</si>
  <si>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</si>
  <si>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</si>
  <si>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</si>
  <si>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</si>
  <si>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</si>
  <si>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</si>
  <si>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</si>
  <si>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</si>
  <si>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</si>
  <si>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</si>
  <si>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</si>
  <si>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</si>
  <si>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</si>
  <si>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</si>
  <si>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</si>
  <si>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</si>
  <si>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</si>
  <si>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</si>
  <si>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</si>
  <si>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</si>
  <si>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</si>
  <si>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</si>
  <si>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</si>
  <si>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</si>
  <si>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</si>
  <si>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</si>
  <si>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</si>
  <si>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</si>
  <si>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</si>
  <si>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</si>
  <si>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</si>
  <si>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</si>
  <si>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</si>
  <si>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</si>
  <si>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</si>
  <si>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</si>
  <si>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</si>
  <si>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</si>
  <si>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</si>
  <si>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</si>
  <si>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</si>
  <si>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</si>
  <si>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</si>
  <si>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</si>
  <si>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</si>
  <si>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</si>
  <si>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</si>
  <si>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</si>
  <si>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</si>
  <si>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</si>
  <si>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</si>
  <si>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</si>
  <si>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</si>
  <si>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</si>
  <si>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</si>
  <si>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</si>
  <si>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</si>
  <si>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</si>
  <si>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</si>
  <si>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</si>
  <si>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</si>
  <si>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</si>
  <si>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</si>
  <si>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</si>
  <si>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</si>
  <si>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</si>
  <si>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</si>
  <si>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</si>
  <si>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</si>
  <si>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</si>
  <si>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</si>
  <si>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</si>
  <si>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</si>
  <si>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</si>
  <si>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</si>
  <si>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</si>
  <si>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</si>
  <si>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</si>
  <si>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</si>
  <si>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</si>
  <si>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</si>
  <si>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</si>
  <si>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</si>
  <si>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</si>
  <si>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</si>
  <si>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</si>
  <si>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</si>
  <si>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</si>
  <si>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</si>
  <si>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</si>
  <si>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</si>
  <si>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</si>
  <si>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</si>
  <si>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</si>
  <si>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</si>
  <si>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</si>
  <si>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</si>
  <si>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</si>
  <si>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</si>
  <si>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</si>
  <si>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</si>
  <si>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</si>
  <si>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</si>
  <si>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</si>
  <si>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</si>
  <si>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</si>
  <si>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</si>
  <si>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</si>
  <si>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</si>
  <si>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</si>
  <si>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</si>
  <si>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</si>
  <si>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</si>
  <si>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</si>
  <si>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</si>
  <si>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</si>
  <si>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</si>
  <si>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</si>
  <si>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</si>
  <si>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</si>
  <si>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</si>
  <si>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</si>
  <si>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</si>
  <si>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</si>
  <si>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</si>
  <si>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</si>
  <si>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</si>
  <si>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</si>
  <si>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</si>
  <si>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</si>
  <si>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</si>
  <si>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</si>
  <si>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</si>
  <si>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</si>
  <si>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</si>
  <si>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</si>
  <si>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</si>
  <si>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</si>
  <si>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</si>
  <si>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</si>
  <si>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</si>
  <si>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</si>
  <si>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</si>
  <si>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</si>
  <si>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</si>
  <si>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</si>
  <si>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</si>
  <si>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</si>
  <si>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</si>
  <si>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</si>
  <si>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</si>
  <si>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</si>
  <si>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</si>
  <si>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</si>
  <si>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</si>
  <si>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</si>
  <si>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</si>
  <si>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</si>
  <si>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</si>
  <si>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</si>
  <si>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</si>
  <si>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</si>
  <si>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</si>
  <si>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</si>
  <si>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</si>
  <si>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</si>
  <si>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</si>
  <si>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</si>
  <si>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</si>
  <si>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</si>
  <si>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</si>
  <si>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</si>
  <si>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</si>
  <si>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</si>
  <si>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</si>
  <si>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</si>
  <si>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</si>
  <si>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</si>
  <si>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</si>
  <si>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</si>
  <si>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</si>
  <si>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</si>
  <si>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</si>
  <si>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</si>
  <si>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</si>
  <si>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</si>
  <si>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</si>
  <si>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</si>
  <si>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</si>
  <si>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</si>
  <si>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</si>
  <si>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</si>
  <si>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</si>
  <si>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</si>
  <si>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</si>
  <si>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</si>
  <si>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</si>
  <si>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</si>
  <si>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</si>
  <si>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</si>
  <si>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</si>
  <si>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</si>
  <si>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</si>
  <si>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</si>
  <si>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</si>
  <si>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</si>
  <si>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</si>
  <si>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</si>
  <si>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</si>
  <si>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</si>
  <si>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</si>
  <si>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</si>
  <si>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</si>
  <si>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</si>
  <si>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</si>
  <si>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</si>
  <si>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</si>
  <si>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</si>
  <si>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</si>
  <si>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</si>
  <si>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</si>
  <si>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</si>
  <si>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</si>
  <si>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</si>
  <si>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</si>
  <si>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</si>
  <si>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</si>
  <si>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</si>
  <si>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</si>
  <si>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</si>
  <si>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</si>
  <si>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</si>
  <si>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</si>
  <si>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</si>
  <si>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</si>
  <si>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</si>
  <si>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</si>
  <si>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</si>
  <si>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</si>
  <si>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</si>
  <si>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</si>
  <si>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</si>
  <si>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</si>
  <si>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</si>
  <si>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</si>
  <si>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</si>
  <si>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</si>
  <si>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</si>
  <si>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</si>
  <si>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</si>
  <si>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</si>
  <si>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</si>
  <si>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</si>
  <si>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</si>
  <si>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</si>
  <si>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</si>
  <si>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</si>
  <si>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</si>
  <si>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</si>
  <si>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</si>
  <si>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</si>
  <si>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</si>
  <si>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</si>
  <si>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</si>
  <si>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</si>
  <si>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</si>
  <si>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</si>
  <si>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</si>
  <si>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</si>
  <si>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</si>
  <si>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</si>
  <si>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</si>
  <si>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</si>
  <si>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</si>
  <si>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</si>
  <si>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</si>
  <si>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</si>
  <si>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</si>
  <si>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</si>
  <si>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</si>
  <si>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</si>
  <si>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</si>
  <si>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</si>
  <si>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</si>
  <si>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</si>
  <si>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</si>
  <si>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</si>
  <si>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</si>
  <si>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</si>
  <si>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</si>
  <si>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</si>
  <si>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</si>
  <si>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</si>
  <si>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</si>
  <si>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</si>
  <si>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</si>
  <si>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</si>
  <si>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</si>
  <si>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</si>
  <si>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</si>
  <si>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</si>
  <si>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</si>
  <si>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</si>
  <si>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</si>
  <si>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</si>
  <si>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</si>
  <si>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</si>
  <si>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</si>
  <si>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</si>
  <si>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</si>
  <si>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</si>
  <si>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</si>
  <si>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</si>
  <si>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</si>
  <si>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</si>
  <si>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</si>
  <si>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</si>
  <si>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</si>
  <si>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</si>
  <si>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</si>
  <si>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</si>
  <si>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</si>
  <si>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</si>
  <si>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</si>
  <si>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</si>
  <si>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</si>
  <si>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</si>
  <si>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</si>
  <si>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</si>
  <si>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</si>
  <si>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</si>
  <si>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</si>
  <si>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</si>
  <si>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</si>
  <si>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</si>
  <si>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</si>
  <si>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</si>
  <si>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</si>
  <si>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</si>
  <si>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</si>
  <si>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</si>
  <si>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</si>
  <si>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</si>
  <si>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</si>
  <si>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</si>
  <si>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</si>
  <si>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</si>
  <si>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</si>
  <si>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</si>
  <si>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</si>
  <si>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</si>
  <si>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</si>
  <si>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</si>
  <si>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</si>
  <si>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</si>
  <si>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</si>
  <si>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</si>
  <si>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</si>
  <si>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</si>
  <si>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</si>
  <si>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</si>
  <si>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</si>
  <si>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</si>
  <si>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</si>
  <si>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</si>
  <si>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</si>
  <si>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</si>
  <si>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</si>
  <si>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</si>
  <si>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</si>
  <si>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</si>
  <si>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</si>
  <si>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</si>
  <si>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</si>
  <si>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</si>
  <si>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</si>
  <si>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</si>
  <si>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</si>
  <si>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</si>
  <si>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</si>
  <si>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</si>
  <si>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</si>
  <si>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</si>
  <si>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</si>
  <si>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</si>
  <si>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</si>
  <si>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</si>
  <si>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</si>
  <si>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</si>
  <si>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</si>
  <si>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</si>
  <si>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</si>
  <si>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</si>
  <si>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</si>
  <si>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</si>
  <si>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</si>
  <si>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</si>
  <si>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</si>
  <si>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</si>
  <si>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</si>
  <si>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</si>
  <si>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</si>
  <si>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</si>
  <si>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</si>
  <si>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</si>
  <si>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</si>
  <si>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</si>
  <si>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</si>
  <si>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</si>
  <si>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</si>
  <si>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</si>
  <si>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</si>
  <si>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</si>
  <si>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</si>
  <si>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</si>
  <si>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</si>
  <si>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</si>
  <si>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</si>
  <si>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</si>
  <si>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</si>
  <si>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</si>
  <si>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</si>
  <si>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</si>
  <si>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</si>
  <si>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</si>
  <si>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</si>
  <si>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</si>
  <si>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</si>
  <si>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</si>
  <si>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</si>
  <si>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</si>
  <si>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</si>
  <si>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</si>
  <si>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</si>
  <si>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</si>
  <si>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</si>
  <si>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</si>
  <si>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</si>
  <si>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</si>
  <si>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</si>
  <si>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</si>
  <si>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</si>
  <si>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</si>
  <si>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</si>
  <si>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</si>
  <si>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</si>
  <si>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</si>
  <si>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</si>
  <si>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</si>
  <si>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</si>
  <si>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</si>
  <si>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</si>
  <si>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</si>
  <si>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</si>
  <si>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</si>
  <si>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</si>
  <si>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</si>
  <si>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</si>
  <si>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</si>
  <si>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</si>
  <si>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</si>
  <si>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</si>
  <si>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</si>
  <si>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</si>
  <si>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</si>
  <si>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</si>
  <si>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</si>
  <si>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</si>
  <si>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</si>
  <si>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</si>
  <si>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</si>
  <si>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</si>
  <si>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</si>
  <si>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</si>
  <si>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</si>
  <si>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</si>
  <si>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</si>
  <si>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</si>
  <si>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</si>
  <si>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</si>
  <si>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</si>
  <si>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</si>
  <si>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</si>
  <si>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</si>
  <si>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</si>
  <si>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</si>
  <si>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</si>
  <si>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</si>
  <si>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</si>
  <si>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</si>
  <si>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</si>
  <si>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</si>
  <si>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</si>
  <si>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</si>
  <si>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</si>
  <si>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</si>
  <si>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</si>
  <si>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</si>
  <si>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</si>
  <si>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</si>
  <si>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</si>
  <si>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</si>
  <si>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</si>
  <si>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</si>
  <si>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</si>
  <si>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</si>
  <si>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</si>
  <si>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</si>
  <si>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</si>
  <si>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</si>
  <si>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</si>
  <si>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</si>
  <si>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</si>
  <si>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</si>
  <si>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</si>
  <si>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</si>
  <si>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</si>
  <si>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</si>
  <si>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</si>
  <si>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</si>
  <si>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</si>
  <si>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</si>
  <si>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</si>
  <si>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</si>
  <si>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</si>
  <si>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</si>
  <si>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</si>
  <si>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</si>
  <si>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</si>
  <si>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</si>
  <si>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</si>
  <si>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</si>
  <si>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</si>
  <si>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</si>
  <si>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</si>
  <si>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</si>
  <si>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</si>
  <si>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</si>
  <si>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</si>
  <si>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</si>
  <si>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</si>
  <si>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</si>
  <si>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</si>
  <si>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</si>
  <si>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</si>
  <si>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</si>
  <si>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</si>
  <si>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</si>
  <si>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</si>
  <si>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</si>
  <si>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</si>
  <si>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</si>
  <si>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</si>
  <si>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</si>
  <si>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</si>
  <si>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</si>
  <si>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</si>
  <si>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</si>
  <si>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</si>
  <si>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</si>
  <si>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</si>
  <si>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</si>
  <si>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</si>
  <si>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</si>
  <si>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</si>
  <si>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</si>
  <si>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</si>
  <si>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</si>
  <si>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</si>
  <si>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</si>
  <si>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</si>
  <si>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</si>
  <si>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</si>
  <si>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</si>
  <si>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</si>
  <si>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</si>
  <si>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</si>
  <si>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</si>
  <si>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</si>
  <si>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</si>
  <si>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</si>
  <si>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</si>
  <si>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</si>
  <si>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</si>
  <si>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</si>
  <si>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</si>
  <si>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</si>
  <si>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</si>
  <si>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</si>
  <si>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</si>
  <si>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</si>
  <si>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</si>
  <si>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</si>
  <si>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</si>
  <si>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</si>
  <si>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</si>
  <si>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</si>
  <si>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</si>
  <si>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</si>
  <si>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</si>
  <si>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</si>
  <si>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</si>
  <si>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</si>
  <si>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</si>
  <si>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</si>
  <si>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</si>
  <si>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</si>
  <si>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</si>
  <si>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</si>
  <si>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</si>
  <si>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</si>
  <si>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</si>
  <si>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</si>
  <si>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</si>
  <si>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</si>
  <si>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</si>
  <si>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</si>
  <si>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</si>
  <si>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</si>
  <si>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</si>
  <si>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</si>
  <si>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</si>
  <si>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</si>
  <si>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</si>
  <si>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</si>
  <si>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</si>
  <si>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</si>
  <si>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</si>
  <si>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</si>
  <si>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</si>
  <si>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</si>
  <si>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</si>
  <si>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</si>
  <si>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</si>
  <si>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</si>
  <si>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</si>
  <si>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</si>
  <si>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</si>
  <si>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</si>
  <si>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</si>
  <si>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</si>
  <si>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</si>
  <si>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</si>
  <si>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</si>
  <si>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</si>
  <si>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</si>
  <si>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</si>
  <si>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</si>
  <si>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</si>
  <si>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</si>
  <si>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</si>
  <si>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</si>
  <si>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</si>
  <si>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</si>
  <si>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</si>
  <si>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</si>
  <si>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</si>
  <si>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</si>
  <si>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</si>
  <si>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</si>
  <si>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</si>
  <si>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</si>
  <si>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</si>
  <si>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</si>
  <si>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</si>
  <si>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</si>
  <si>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</si>
  <si>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</si>
  <si>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</si>
  <si>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</si>
  <si>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</si>
  <si>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</si>
  <si>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</si>
  <si>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</si>
  <si>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</si>
  <si>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</si>
  <si>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</si>
  <si>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</si>
  <si>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</si>
  <si>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</si>
  <si>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</si>
  <si>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</si>
  <si>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</si>
  <si>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</si>
  <si>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</si>
  <si>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</si>
  <si>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</si>
  <si>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</si>
  <si>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</si>
  <si>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</si>
  <si>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</si>
  <si>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</si>
  <si>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</si>
  <si>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</si>
  <si>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</si>
  <si>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</si>
  <si>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</si>
  <si>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</si>
  <si>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</si>
  <si>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</si>
  <si>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</si>
  <si>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</si>
  <si>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</si>
  <si>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</si>
  <si>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</si>
  <si>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</si>
  <si>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</si>
  <si>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</si>
  <si>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</si>
  <si>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</si>
  <si>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</si>
  <si>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</si>
  <si>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</si>
  <si>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</si>
  <si>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</si>
  <si>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</si>
  <si>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</si>
  <si>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</si>
  <si>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</si>
  <si>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</si>
  <si>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</si>
  <si>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</si>
  <si>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</si>
  <si>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</si>
  <si>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</si>
  <si>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</si>
  <si>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</si>
  <si>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</si>
  <si>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</si>
  <si>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</si>
  <si>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</si>
  <si>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</si>
  <si>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</si>
  <si>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</si>
  <si>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</si>
  <si>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</si>
  <si>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</si>
  <si>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</si>
  <si>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</si>
  <si>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</si>
  <si>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</si>
  <si>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</si>
  <si>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</si>
  <si>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</si>
  <si>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</si>
  <si>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</si>
  <si>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</si>
  <si>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</si>
  <si>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</si>
  <si>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</si>
  <si>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</si>
  <si>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</si>
  <si>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</si>
  <si>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</si>
  <si>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</si>
  <si>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</si>
  <si>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</si>
  <si>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</si>
  <si>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</si>
  <si>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</si>
  <si>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</si>
  <si>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</si>
  <si>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</si>
  <si>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</si>
  <si>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</si>
  <si>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</si>
  <si>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</si>
  <si>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</si>
  <si>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</si>
  <si>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</si>
  <si>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</si>
  <si>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</si>
  <si>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</si>
  <si>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</si>
  <si>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</si>
  <si>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</si>
  <si>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</si>
  <si>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</si>
  <si>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</si>
  <si>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</si>
  <si>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</si>
  <si>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</si>
  <si>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</si>
  <si>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</si>
  <si>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</si>
  <si>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</si>
  <si>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</si>
  <si>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</si>
  <si>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</si>
  <si>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</si>
  <si>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</si>
  <si>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</si>
  <si>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</si>
  <si>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</si>
  <si>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</si>
  <si>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</si>
  <si>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</si>
  <si>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</si>
  <si>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</si>
  <si>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</si>
  <si>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</si>
  <si>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</si>
  <si>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</si>
  <si>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</si>
  <si>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</si>
  <si>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</si>
  <si>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</si>
  <si>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</si>
  <si>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</si>
  <si>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</si>
  <si>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</si>
  <si>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</si>
  <si>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</si>
  <si>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</si>
  <si>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</si>
  <si>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</si>
  <si>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</si>
  <si>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</si>
  <si>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</si>
  <si>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</si>
  <si>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</si>
  <si>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</si>
  <si>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</si>
  <si>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</si>
  <si>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</si>
  <si>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</si>
  <si>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</si>
  <si>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</si>
  <si>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</si>
  <si>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</si>
  <si>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</si>
  <si>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</si>
  <si>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</si>
  <si>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</si>
  <si>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</si>
  <si>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</si>
  <si>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</si>
  <si>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</si>
  <si>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</si>
  <si>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</si>
  <si>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</si>
  <si>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</si>
  <si>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</si>
  <si>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</si>
  <si>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</si>
  <si>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</si>
  <si>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</si>
  <si>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</si>
  <si>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</si>
  <si>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</si>
  <si>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</si>
  <si>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</si>
  <si>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</si>
  <si>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</si>
  <si>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</si>
  <si>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</si>
  <si>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</si>
  <si>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</si>
  <si>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</si>
  <si>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</si>
  <si>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</si>
  <si>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</si>
  <si>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</si>
  <si>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</si>
  <si>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</si>
  <si>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</si>
  <si>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</si>
  <si>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</si>
  <si>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</si>
  <si>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</si>
  <si>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</si>
  <si>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</si>
  <si>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</si>
  <si>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</si>
  <si>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</si>
  <si>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</si>
  <si>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</si>
  <si>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</si>
  <si>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</si>
  <si>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</si>
  <si>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</si>
  <si>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</si>
  <si>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</si>
  <si>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</si>
  <si>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</si>
  <si>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</si>
  <si>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</si>
  <si>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</si>
  <si>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</si>
  <si>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</si>
  <si>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</si>
  <si>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</si>
  <si>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</si>
  <si>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</si>
  <si>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</si>
  <si>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</si>
  <si>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</si>
  <si>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</si>
  <si>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</si>
  <si>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</si>
  <si>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</si>
  <si>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</si>
  <si>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</si>
  <si>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</si>
  <si>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</si>
  <si>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</si>
  <si>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</si>
  <si>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</si>
  <si>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</si>
  <si>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</si>
  <si>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</si>
  <si>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</si>
  <si>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</si>
  <si>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</si>
  <si>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</si>
  <si>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</si>
  <si>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</si>
  <si>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</si>
  <si>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</si>
  <si>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</si>
  <si>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</si>
  <si>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</si>
  <si>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</si>
  <si>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</si>
  <si>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</si>
  <si>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</si>
  <si>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</si>
  <si>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</si>
  <si>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</si>
  <si>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</si>
  <si>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</si>
  <si>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</si>
  <si>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</si>
  <si>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</si>
  <si>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</si>
  <si>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</si>
  <si>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</si>
  <si>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</si>
  <si>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</si>
  <si>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</si>
  <si>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</si>
  <si>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</si>
  <si>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</si>
  <si>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</si>
  <si>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</si>
  <si>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</si>
  <si>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</si>
  <si>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</si>
  <si>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</si>
  <si>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</si>
  <si>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</si>
  <si>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</si>
  <si>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</si>
  <si>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</si>
  <si>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</si>
  <si>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</si>
  <si>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</si>
  <si>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</si>
  <si>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</si>
  <si>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</si>
  <si>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</si>
  <si>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</si>
  <si>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</si>
  <si>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</si>
  <si>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</si>
  <si>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</si>
  <si>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</si>
  <si>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</si>
  <si>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</si>
  <si>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</si>
  <si>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</si>
  <si>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</si>
  <si>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</si>
  <si>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</si>
  <si>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</si>
  <si>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</si>
  <si>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</si>
  <si>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</si>
  <si>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</si>
  <si>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</si>
  <si>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</si>
  <si>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</si>
  <si>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</si>
  <si>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</si>
  <si>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</si>
  <si>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</si>
  <si>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</si>
  <si>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</si>
  <si>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</si>
  <si>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</si>
  <si>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</si>
  <si>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</si>
  <si>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</si>
  <si>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</si>
  <si>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</si>
  <si>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</si>
  <si>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</si>
  <si>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</si>
  <si>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</si>
  <si>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</si>
  <si>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</si>
  <si>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</si>
  <si>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</si>
  <si>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</si>
  <si>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</si>
  <si>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</si>
  <si>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</si>
  <si>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</si>
  <si>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</si>
  <si>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</si>
  <si>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</si>
  <si>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</si>
  <si>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</si>
  <si>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</si>
  <si>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</si>
  <si>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</si>
  <si>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</si>
  <si>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</si>
  <si>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</si>
  <si>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</si>
  <si>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</si>
  <si>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</si>
  <si>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</si>
  <si>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</si>
  <si>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</si>
  <si>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</si>
  <si>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</si>
  <si>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</si>
  <si>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</si>
  <si>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</si>
  <si>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</si>
  <si>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</si>
  <si>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</si>
  <si>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</si>
  <si>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</si>
  <si>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</si>
  <si>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</si>
  <si>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</si>
  <si>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</si>
  <si>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</si>
  <si>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</si>
  <si>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</si>
  <si>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</si>
  <si>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</si>
  <si>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</si>
  <si>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</si>
  <si>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</si>
  <si>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</si>
  <si>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</si>
  <si>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</si>
  <si>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</si>
  <si>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</si>
  <si>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</si>
  <si>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</si>
  <si>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</si>
  <si>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</si>
  <si>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</si>
  <si>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</si>
  <si>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</si>
  <si>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</si>
  <si>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</si>
  <si>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</si>
  <si>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</si>
  <si>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</si>
  <si>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</si>
  <si>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</si>
  <si>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</si>
  <si>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</si>
  <si>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</si>
  <si>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</si>
  <si>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</si>
  <si>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</si>
  <si>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</si>
  <si>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</si>
  <si>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</si>
  <si>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</si>
  <si>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</si>
  <si>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</si>
  <si>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</si>
  <si>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</si>
  <si>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</si>
  <si>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</si>
  <si>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</si>
  <si>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</si>
  <si>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</si>
  <si>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</si>
  <si>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</si>
  <si>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</si>
  <si>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</si>
  <si>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</si>
  <si>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</si>
  <si>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</si>
  <si>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</si>
  <si>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</si>
  <si>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</si>
  <si>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</si>
  <si>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</si>
  <si>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</si>
  <si>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</si>
  <si>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</si>
  <si>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</si>
  <si>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</si>
  <si>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</si>
  <si>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</si>
  <si>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</si>
  <si>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</si>
  <si>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</si>
  <si>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</si>
  <si>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</si>
  <si>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</si>
  <si>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</si>
  <si>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</si>
  <si>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</si>
  <si>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</si>
  <si>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</si>
  <si>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</si>
  <si>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</si>
  <si>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</si>
  <si>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</si>
  <si>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</si>
  <si>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</si>
  <si>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</si>
  <si>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</si>
  <si>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</si>
  <si>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</si>
  <si>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</si>
  <si>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</si>
  <si>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</si>
  <si>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</si>
  <si>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</si>
  <si>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</si>
  <si>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</si>
  <si>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</si>
  <si>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</si>
  <si>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</si>
  <si>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</si>
  <si>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</si>
  <si>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</si>
  <si>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</si>
  <si>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</si>
  <si>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</si>
  <si>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</si>
  <si>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</si>
  <si>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</si>
  <si>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</si>
  <si>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</si>
  <si>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</si>
  <si>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</si>
  <si>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</si>
  <si>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</si>
  <si>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</si>
  <si>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</si>
  <si>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</si>
  <si>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</si>
  <si>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</si>
  <si>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</si>
  <si>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</si>
  <si>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</si>
  <si>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</si>
  <si>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</si>
  <si>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</si>
  <si>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</si>
  <si>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</si>
  <si>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</si>
  <si>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</si>
  <si>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</si>
  <si>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</si>
  <si>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</si>
  <si>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</si>
  <si>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</si>
  <si>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</si>
  <si>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</si>
  <si>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</si>
  <si>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</si>
  <si>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</si>
  <si>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</si>
  <si>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</si>
  <si>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</si>
  <si>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</si>
  <si>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</si>
  <si>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</si>
  <si>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</si>
  <si>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</si>
  <si>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</si>
  <si>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</si>
  <si>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</si>
  <si>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</si>
  <si>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</si>
  <si>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</si>
  <si>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</si>
  <si>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</si>
  <si>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</si>
  <si>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</si>
  <si>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</si>
  <si>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</si>
  <si>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</si>
  <si>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</si>
  <si>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</si>
  <si>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</si>
  <si>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</si>
  <si>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</si>
  <si>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</si>
  <si>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</si>
  <si>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</si>
  <si>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</si>
  <si>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</si>
  <si>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</si>
  <si>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</si>
  <si>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</si>
  <si>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</si>
  <si>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</si>
  <si>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</si>
  <si>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</si>
  <si>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</si>
  <si>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</si>
  <si>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</si>
  <si>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</si>
  <si>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</si>
  <si>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</si>
  <si>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</si>
  <si>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</si>
  <si>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</si>
  <si>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</si>
  <si>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</si>
  <si>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</si>
  <si>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</si>
  <si>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</si>
  <si>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</si>
  <si>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</si>
  <si>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</si>
  <si>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</si>
  <si>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</si>
  <si>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</si>
  <si>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</si>
  <si>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</si>
  <si>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</si>
  <si>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</si>
  <si>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</si>
  <si>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</si>
  <si>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</si>
  <si>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</si>
  <si>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</si>
  <si>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</si>
  <si>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</si>
  <si>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</si>
  <si>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</si>
  <si>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</si>
  <si>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</si>
  <si>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</si>
  <si>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</si>
  <si>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</si>
  <si>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</si>
  <si>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</si>
  <si>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</si>
  <si>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</si>
  <si>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</si>
  <si>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</si>
  <si>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</si>
  <si>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</si>
  <si>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</si>
  <si>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</si>
  <si>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</si>
  <si>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</si>
  <si>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</si>
  <si>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</si>
  <si>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</si>
  <si>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</si>
  <si>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</si>
  <si>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</si>
  <si>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</si>
  <si>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</si>
  <si>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</si>
  <si>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</si>
  <si>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</si>
  <si>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</si>
  <si>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</si>
  <si>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</si>
  <si>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</si>
  <si>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</si>
  <si>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</si>
  <si>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</si>
  <si>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</si>
  <si>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</si>
  <si>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</si>
  <si>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</si>
  <si>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</si>
  <si>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</si>
  <si>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</si>
  <si>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</si>
  <si>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</si>
  <si>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</si>
  <si>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</si>
  <si>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</si>
  <si>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</si>
  <si>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</si>
  <si>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</si>
  <si>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</si>
  <si>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</si>
  <si>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</si>
  <si>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</si>
  <si>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</si>
  <si>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</si>
  <si>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</si>
  <si>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</si>
  <si>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</si>
  <si>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</si>
  <si>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</si>
  <si>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</si>
  <si>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</si>
  <si>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</si>
  <si>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</si>
  <si>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</si>
  <si>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</si>
  <si>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</si>
  <si>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</si>
  <si>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</si>
  <si>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</si>
  <si>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</si>
  <si>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</si>
  <si>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</si>
  <si>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</si>
  <si>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</si>
  <si>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</si>
  <si>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</si>
  <si>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</si>
  <si>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</si>
  <si>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</si>
  <si>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</si>
  <si>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</si>
  <si>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</si>
  <si>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</si>
  <si>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</si>
  <si>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</si>
  <si>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</si>
  <si>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</si>
  <si>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</si>
  <si>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</si>
  <si>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</si>
  <si>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</si>
  <si>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</si>
  <si>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</si>
  <si>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</si>
  <si>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</si>
  <si>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</si>
  <si>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</si>
  <si>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</si>
  <si>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</si>
  <si>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</si>
  <si>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</si>
  <si>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</si>
  <si>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</si>
  <si>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</si>
  <si>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</si>
  <si>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</si>
  <si>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</si>
  <si>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</si>
  <si>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</si>
  <si>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</si>
  <si>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</si>
  <si>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</si>
  <si>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</si>
  <si>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</si>
  <si>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</si>
  <si>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</si>
  <si>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</si>
  <si>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</si>
  <si>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</si>
  <si>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</si>
  <si>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</si>
  <si>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</si>
  <si>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</si>
  <si>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</si>
  <si>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</si>
  <si>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</si>
  <si>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</si>
  <si>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</si>
  <si>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</si>
  <si>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</si>
  <si>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</si>
  <si>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</si>
  <si>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</si>
  <si>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</si>
  <si>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</si>
  <si>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</si>
  <si>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</si>
  <si>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</si>
  <si>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</si>
  <si>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</si>
  <si>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</si>
  <si>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</si>
  <si>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</si>
  <si>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</si>
  <si>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</si>
  <si>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</si>
  <si>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</si>
  <si>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</si>
  <si>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</si>
  <si>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</si>
  <si>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</si>
  <si>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</si>
  <si>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</si>
  <si>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</si>
  <si>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</si>
  <si>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</si>
  <si>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</si>
  <si>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</si>
  <si>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</si>
  <si>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</si>
  <si>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</si>
  <si>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</si>
  <si>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</si>
  <si>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</si>
  <si>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</si>
  <si>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</si>
  <si>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</si>
  <si>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</si>
  <si>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</si>
  <si>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</si>
  <si>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</si>
  <si>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</si>
  <si>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</si>
  <si>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</si>
  <si>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</si>
  <si>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</si>
  <si>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</si>
  <si>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</si>
  <si>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</si>
  <si>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</si>
  <si>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</si>
  <si>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</si>
  <si>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</si>
  <si>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</si>
  <si>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</si>
  <si>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</si>
  <si>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</si>
  <si>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</si>
  <si>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</si>
  <si>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</si>
  <si>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</si>
  <si>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</si>
  <si>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</si>
  <si>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</si>
  <si>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</si>
  <si>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</si>
  <si>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</si>
  <si>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</si>
  <si>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</si>
  <si>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</si>
  <si>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</si>
  <si>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</si>
  <si>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</si>
  <si>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</si>
  <si>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</si>
  <si>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</si>
  <si>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</si>
  <si>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</si>
  <si>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</si>
  <si>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</si>
  <si>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</si>
  <si>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</si>
  <si>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</si>
  <si>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</si>
  <si>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</si>
  <si>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</si>
  <si>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</si>
  <si>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</si>
  <si>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</si>
  <si>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</si>
  <si>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</si>
  <si>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</si>
  <si>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</si>
  <si>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</si>
  <si>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</si>
  <si>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</si>
  <si>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</si>
  <si>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</si>
  <si>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</si>
  <si>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</si>
  <si>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</si>
  <si>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</si>
  <si>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</si>
  <si>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</si>
  <si>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</si>
  <si>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</si>
  <si>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</si>
  <si>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</si>
  <si>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</si>
  <si>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</si>
  <si>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</si>
  <si>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</si>
  <si>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</si>
  <si>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</si>
  <si>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</si>
  <si>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</si>
  <si>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</si>
  <si>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</si>
  <si>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</si>
  <si>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</si>
  <si>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</si>
  <si>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</si>
  <si>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</si>
  <si>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</si>
  <si>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</si>
  <si>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</si>
  <si>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</si>
  <si>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</si>
  <si>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</si>
  <si>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</si>
  <si>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</si>
  <si>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</si>
  <si>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</si>
  <si>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</si>
  <si>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</si>
  <si>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</si>
  <si>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</si>
  <si>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</si>
  <si>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</si>
  <si>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</si>
  <si>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</si>
  <si>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</si>
  <si>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</si>
  <si>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</si>
  <si>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</si>
  <si>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</si>
  <si>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</si>
  <si>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</si>
  <si>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</si>
  <si>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</si>
  <si>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</si>
  <si>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</si>
  <si>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</si>
  <si>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</si>
  <si>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</si>
  <si>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</si>
  <si>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</si>
  <si>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</si>
  <si>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</si>
  <si>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</si>
  <si>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</si>
  <si>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</si>
  <si>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</si>
  <si>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</si>
  <si>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</si>
  <si>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</si>
  <si>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</si>
  <si>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</si>
  <si>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</si>
  <si>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</si>
  <si>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</si>
  <si>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</si>
  <si>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</si>
  <si>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</si>
  <si>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</si>
  <si>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</si>
  <si>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</si>
  <si>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</si>
  <si>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</si>
  <si>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</si>
  <si>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</si>
  <si>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</si>
  <si>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</si>
  <si>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</si>
  <si>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</si>
  <si>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</si>
  <si>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</si>
  <si>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</si>
  <si>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</si>
  <si>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</si>
  <si>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</si>
  <si>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</si>
  <si>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</si>
  <si>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</si>
  <si>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</si>
  <si>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</si>
  <si>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</si>
  <si>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</si>
  <si>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</si>
  <si>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</si>
  <si>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</si>
  <si>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</si>
  <si>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</si>
  <si>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</si>
  <si>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</si>
  <si>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</si>
  <si>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</si>
  <si>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</si>
  <si>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</si>
  <si>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</si>
  <si>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</si>
  <si>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</si>
  <si>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</si>
  <si>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</si>
  <si>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</si>
  <si>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</si>
  <si>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</si>
  <si>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</si>
  <si>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</si>
  <si>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</si>
  <si>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</si>
  <si>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</si>
  <si>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</si>
  <si>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</si>
  <si>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</si>
  <si>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</si>
  <si>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</si>
  <si>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</si>
  <si>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</si>
  <si>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</si>
  <si>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</si>
  <si>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</si>
  <si>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</si>
  <si>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</si>
  <si>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</si>
  <si>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</si>
  <si>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</si>
  <si>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</si>
  <si>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</si>
  <si>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</si>
  <si>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</si>
  <si>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</si>
  <si>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</si>
  <si>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</si>
  <si>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</si>
  <si>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</si>
  <si>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</si>
  <si>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</si>
  <si>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</si>
  <si>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</si>
  <si>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</si>
  <si>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</si>
  <si>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</si>
  <si>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</si>
  <si>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</si>
  <si>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</si>
  <si>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</si>
  <si>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</si>
  <si>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</si>
  <si>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</si>
  <si>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</si>
  <si>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</si>
  <si>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</si>
  <si>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</si>
  <si>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</si>
  <si>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</si>
  <si>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</si>
  <si>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</si>
  <si>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</si>
  <si>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</si>
  <si>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</si>
  <si>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</si>
  <si>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</si>
  <si>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</si>
  <si>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</si>
  <si>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</si>
  <si>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</si>
  <si>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</si>
  <si>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</si>
  <si>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</si>
  <si>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</si>
  <si>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</si>
  <si>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</si>
  <si>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</si>
  <si>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</si>
  <si>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</si>
  <si>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</si>
  <si>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</si>
  <si>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</si>
  <si>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</si>
  <si>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</si>
  <si>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</si>
  <si>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</si>
  <si>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</si>
  <si>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</si>
  <si>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</si>
  <si>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</si>
  <si>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</si>
  <si>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</si>
  <si>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</si>
  <si>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</si>
  <si>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</si>
  <si>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</si>
  <si>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</si>
  <si>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</si>
  <si>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</si>
  <si>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</si>
  <si>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</si>
  <si>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</si>
  <si>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</si>
  <si>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</si>
  <si>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</si>
  <si>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</si>
  <si>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</si>
  <si>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</si>
  <si>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</si>
  <si>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</si>
  <si>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</si>
  <si>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</si>
  <si>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</si>
  <si>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</si>
  <si>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</si>
  <si>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</si>
  <si>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</si>
  <si>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</si>
  <si>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</si>
  <si>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</si>
  <si>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</si>
  <si>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</si>
  <si>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</si>
  <si>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</si>
  <si>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</si>
  <si>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</si>
  <si>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</si>
  <si>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</si>
  <si>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</si>
  <si>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</si>
  <si>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</si>
  <si>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</si>
  <si>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</si>
  <si>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</si>
  <si>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</si>
  <si>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</si>
  <si>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</si>
  <si>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</si>
  <si>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</si>
  <si>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</si>
  <si>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</si>
  <si>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</si>
  <si>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</si>
  <si>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</si>
  <si>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</si>
  <si>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</si>
  <si>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</si>
  <si>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</si>
  <si>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</si>
  <si>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</si>
  <si>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</si>
  <si>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</si>
  <si>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</si>
  <si>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</si>
  <si>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</si>
  <si>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</si>
  <si>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</si>
  <si>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</si>
  <si>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</si>
  <si>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</si>
  <si>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</si>
  <si>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</si>
  <si>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</si>
  <si>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</si>
  <si>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</si>
  <si>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</si>
  <si>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</si>
  <si>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</si>
  <si>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</si>
  <si>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</si>
  <si>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</si>
  <si>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</si>
  <si>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</si>
  <si>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</si>
  <si>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</si>
  <si>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</si>
  <si>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</si>
  <si>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</si>
  <si>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</si>
  <si>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</si>
  <si>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</si>
  <si>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</si>
  <si>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</si>
  <si>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</si>
  <si>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</si>
  <si>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</si>
  <si>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</si>
  <si>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</si>
  <si>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</si>
  <si>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</si>
  <si>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</si>
  <si>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</si>
  <si>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</si>
  <si>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</si>
  <si>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</si>
  <si>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</si>
  <si>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</si>
  <si>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</si>
  <si>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</si>
  <si>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</si>
  <si>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</si>
  <si>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</si>
  <si>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</si>
  <si>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</si>
  <si>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</si>
  <si>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</si>
  <si>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</si>
  <si>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</si>
  <si>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</si>
  <si>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</si>
  <si>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</si>
  <si>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</si>
  <si>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</si>
  <si>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</si>
  <si>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</si>
  <si>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</si>
  <si>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</si>
  <si>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</si>
  <si>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</si>
  <si>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</si>
  <si>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</si>
  <si>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</si>
  <si>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</si>
  <si>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</si>
  <si>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</si>
  <si>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</si>
  <si>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</si>
  <si>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</si>
  <si>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</si>
  <si>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</si>
  <si>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</si>
  <si>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</si>
  <si>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</si>
  <si>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</si>
  <si>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</si>
  <si>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</si>
  <si>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</si>
  <si>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</si>
  <si>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</si>
  <si>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</si>
  <si>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</si>
  <si>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</si>
  <si>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</si>
  <si>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</si>
  <si>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</si>
  <si>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</si>
  <si>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</si>
  <si>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</si>
  <si>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</si>
  <si>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</si>
  <si>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</si>
  <si>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</si>
  <si>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</si>
  <si>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</si>
  <si>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</si>
  <si>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</si>
  <si>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</si>
  <si>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</si>
  <si>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</si>
  <si>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</si>
  <si>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</si>
  <si>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</si>
  <si>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</si>
  <si>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</si>
  <si>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</si>
  <si>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</si>
  <si>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</si>
  <si>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</si>
  <si>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</si>
  <si>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</si>
  <si>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</si>
  <si>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</si>
  <si>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</si>
  <si>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</si>
  <si>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</si>
  <si>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</si>
  <si>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</si>
  <si>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</si>
  <si>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</si>
  <si>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</si>
  <si>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</si>
  <si>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</si>
  <si>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</si>
  <si>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</si>
  <si>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</si>
  <si>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</si>
  <si>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</si>
  <si>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</si>
  <si>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</si>
  <si>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</si>
  <si>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</si>
  <si>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</si>
  <si>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</si>
  <si>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</si>
  <si>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</si>
  <si>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</si>
  <si>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</si>
  <si>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</si>
  <si>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</si>
  <si>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</si>
  <si>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</si>
  <si>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</si>
  <si>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</si>
  <si>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</si>
  <si>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</si>
  <si>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</si>
  <si>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</si>
  <si>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</si>
  <si>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</si>
  <si>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</si>
  <si>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</si>
  <si>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</si>
  <si>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</si>
  <si>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</si>
  <si>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</si>
  <si>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</si>
  <si>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</si>
  <si>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</si>
  <si>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</si>
  <si>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</si>
  <si>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</si>
  <si>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</si>
  <si>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</si>
  <si>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</si>
  <si>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</si>
  <si>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</si>
  <si>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</si>
  <si>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</si>
  <si>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</si>
  <si>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</si>
  <si>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</si>
  <si>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</si>
  <si>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</si>
  <si>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</si>
  <si>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</si>
  <si>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</si>
  <si>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</si>
  <si>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</si>
  <si>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</si>
  <si>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</si>
  <si>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</si>
  <si>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</si>
  <si>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</si>
  <si>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</si>
  <si>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</si>
  <si>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</si>
  <si>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</si>
  <si>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</si>
  <si>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</si>
  <si>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</si>
  <si>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</si>
  <si>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</si>
  <si>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</si>
  <si>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</si>
  <si>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</si>
  <si>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</si>
  <si>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</si>
  <si>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</si>
  <si>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</si>
  <si>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</si>
  <si>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</si>
  <si>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</si>
  <si>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</si>
  <si>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</si>
  <si>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</si>
  <si>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</si>
  <si>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</si>
  <si>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</si>
  <si>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</si>
  <si>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</si>
  <si>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</si>
  <si>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</si>
  <si>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</si>
  <si>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</si>
  <si>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</si>
  <si>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</si>
  <si>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</si>
  <si>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</si>
  <si>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</si>
  <si>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</si>
  <si>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</si>
  <si>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</si>
  <si>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</si>
  <si>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</si>
  <si>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</si>
  <si>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</si>
  <si>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</si>
  <si>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</si>
  <si>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</si>
  <si>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</si>
  <si>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</si>
  <si>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</si>
  <si>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</si>
  <si>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</si>
  <si>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</si>
  <si>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</si>
  <si>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</si>
  <si>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</si>
  <si>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</si>
  <si>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</si>
  <si>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</si>
  <si>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</si>
  <si>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</si>
  <si>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</si>
  <si>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</si>
  <si>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</si>
  <si>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</si>
  <si>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</si>
  <si>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</si>
  <si>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</si>
  <si>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</si>
  <si>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</si>
  <si>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</si>
  <si>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</si>
  <si>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</si>
  <si>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</si>
  <si>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</si>
  <si>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</si>
  <si>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</si>
  <si>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</si>
  <si>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</si>
  <si>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</si>
  <si>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</si>
  <si>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</si>
  <si>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</si>
  <si>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</si>
  <si>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</si>
  <si>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</si>
  <si>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</si>
  <si>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</si>
  <si>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</si>
  <si>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</si>
  <si>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</si>
  <si>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</si>
  <si>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</si>
  <si>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</si>
  <si>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</si>
  <si>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</si>
  <si>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</si>
  <si>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</si>
  <si>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</si>
  <si>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</si>
  <si>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</si>
  <si>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</si>
  <si>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</si>
  <si>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</si>
  <si>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</si>
  <si>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</si>
  <si>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</si>
  <si>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</si>
  <si>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</si>
  <si>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</si>
  <si>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</si>
  <si>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</si>
  <si>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</si>
  <si>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</si>
  <si>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</si>
  <si>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</si>
  <si>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</si>
  <si>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</si>
  <si>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</si>
  <si>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</si>
  <si>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</si>
  <si>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</si>
  <si>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</si>
  <si>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</si>
  <si>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</si>
  <si>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</si>
  <si>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</si>
  <si>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</si>
  <si>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</si>
  <si>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</si>
  <si>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</si>
  <si>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</si>
  <si>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</si>
  <si>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</si>
  <si>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</si>
  <si>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</si>
  <si>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</si>
  <si>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</si>
  <si>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</si>
  <si>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</si>
  <si>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</si>
  <si>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</si>
  <si>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</si>
  <si>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</si>
  <si>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</si>
  <si>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</si>
  <si>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</si>
  <si>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</si>
  <si>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</si>
  <si>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</si>
  <si>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</si>
  <si>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</si>
  <si>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</si>
  <si>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</si>
  <si>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</si>
  <si>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</si>
  <si>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</si>
  <si>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</si>
  <si>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</si>
  <si>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</si>
  <si>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</si>
  <si>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</si>
  <si>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</si>
  <si>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</si>
  <si>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</si>
  <si>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</si>
  <si>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</si>
  <si>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</si>
  <si>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</si>
  <si>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</si>
  <si>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</si>
  <si>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</si>
  <si>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</si>
  <si>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</si>
  <si>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</si>
  <si>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</si>
  <si>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</si>
  <si>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</si>
  <si>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</si>
  <si>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</si>
  <si>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</si>
  <si>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</si>
  <si>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</si>
  <si>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</si>
  <si>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</si>
  <si>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</si>
  <si>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</si>
  <si>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</si>
  <si>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</si>
  <si>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</si>
  <si>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</si>
  <si>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</si>
  <si>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</si>
  <si>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</si>
  <si>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</si>
  <si>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</si>
  <si>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</si>
  <si>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</si>
  <si>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</si>
  <si>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</si>
  <si>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</si>
  <si>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</si>
  <si>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</si>
  <si>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</si>
  <si>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</si>
  <si>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</si>
  <si>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</si>
  <si>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</si>
  <si>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</si>
  <si>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</si>
  <si>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</si>
  <si>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</si>
  <si>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</si>
  <si>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</si>
  <si>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</si>
  <si>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</si>
  <si>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</si>
  <si>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</si>
  <si>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</si>
  <si>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</si>
  <si>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</si>
  <si>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</si>
  <si>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</si>
  <si>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</si>
  <si>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</si>
  <si>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</si>
  <si>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</si>
  <si>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</si>
  <si>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</si>
  <si>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</si>
  <si>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</si>
  <si>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</si>
  <si>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</si>
  <si>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</si>
  <si>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</si>
  <si>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</si>
  <si>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</si>
  <si>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</si>
  <si>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</si>
  <si>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</si>
  <si>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</si>
  <si>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</si>
  <si>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</si>
  <si>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</si>
  <si>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</si>
  <si>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</si>
  <si>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</si>
  <si>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</si>
  <si>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</si>
  <si>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</si>
  <si>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</si>
  <si>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</si>
  <si>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</si>
  <si>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</si>
  <si>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</si>
  <si>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</si>
  <si>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</si>
  <si>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</si>
  <si>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</si>
  <si>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</si>
  <si>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</si>
  <si>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</si>
  <si>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</si>
  <si>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</si>
  <si>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</si>
  <si>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</si>
  <si>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</si>
  <si>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</si>
  <si>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</si>
  <si>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</si>
  <si>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</si>
  <si>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</si>
  <si>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</si>
  <si>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</si>
  <si>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</si>
  <si>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</si>
  <si>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</si>
  <si>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</si>
  <si>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</si>
  <si>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</si>
  <si>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</si>
  <si>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</si>
  <si>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</si>
  <si>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</si>
  <si>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</si>
  <si>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</si>
  <si>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</si>
  <si>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</si>
  <si>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</si>
  <si>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</si>
  <si>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</si>
  <si>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</si>
  <si>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</si>
  <si>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</si>
  <si>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</si>
  <si>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</si>
  <si>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</si>
  <si>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</si>
  <si>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</si>
  <si>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</si>
  <si>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</si>
  <si>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</si>
  <si>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</si>
  <si>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</si>
  <si>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</si>
  <si>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</si>
  <si>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</si>
  <si>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</si>
  <si>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</si>
  <si>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</si>
  <si>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</si>
  <si>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</si>
  <si>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</si>
  <si>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</si>
  <si>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</si>
  <si>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</si>
  <si>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</si>
  <si>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</si>
  <si>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</si>
  <si>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</si>
  <si>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</si>
  <si>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</si>
  <si>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</si>
  <si>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</si>
  <si>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</si>
  <si>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</si>
  <si>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</si>
  <si>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</si>
  <si>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</si>
  <si>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</si>
  <si>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</si>
  <si>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</si>
  <si>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</si>
  <si>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</si>
  <si>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</si>
  <si>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</si>
  <si>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</si>
  <si>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</si>
  <si>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</si>
  <si>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</si>
  <si>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</si>
  <si>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</si>
  <si>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</si>
  <si>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</si>
  <si>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</si>
  <si>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</si>
  <si>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</si>
  <si>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</si>
  <si>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</si>
  <si>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</si>
  <si>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</si>
  <si>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</si>
  <si>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</si>
  <si>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</si>
  <si>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</si>
  <si>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</si>
  <si>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</si>
  <si>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</si>
  <si>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</si>
  <si>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</si>
  <si>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</si>
  <si>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</si>
  <si>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</si>
  <si>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</si>
  <si>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</si>
  <si>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</si>
  <si>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</si>
  <si>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</si>
  <si>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</si>
  <si>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</si>
  <si>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</si>
  <si>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</si>
  <si>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</si>
  <si>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</si>
  <si>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</si>
  <si>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</si>
  <si>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</si>
  <si>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</si>
  <si>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</si>
  <si>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</si>
  <si>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</si>
  <si>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</si>
  <si>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</si>
  <si>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</si>
  <si>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</si>
  <si>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</si>
  <si>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</si>
  <si>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</si>
  <si>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</si>
  <si>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</si>
  <si>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</si>
  <si>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</si>
  <si>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</si>
  <si>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</si>
  <si>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</si>
  <si>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</si>
  <si>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</si>
  <si>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</si>
  <si>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</si>
  <si>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</si>
  <si>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</si>
  <si>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</si>
  <si>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</si>
  <si>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</si>
  <si>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</si>
  <si>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</si>
  <si>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</si>
  <si>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</si>
  <si>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</si>
  <si>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</si>
  <si>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</si>
  <si>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</si>
  <si>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</si>
  <si>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</si>
  <si>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</si>
  <si>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</si>
  <si>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</si>
  <si>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</si>
  <si>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</si>
  <si>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</si>
  <si>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</si>
  <si>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</si>
  <si>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</si>
  <si>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</si>
  <si>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</si>
  <si>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</si>
  <si>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</si>
  <si>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</si>
  <si>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</si>
  <si>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</si>
  <si>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</si>
  <si>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</si>
  <si>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</si>
  <si>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</si>
  <si>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</si>
  <si>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</si>
  <si>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</si>
  <si>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</si>
  <si>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</si>
  <si>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</si>
  <si>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</si>
  <si>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</si>
  <si>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</si>
  <si>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</si>
  <si>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</si>
  <si>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</si>
  <si>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</si>
  <si>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</si>
  <si>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</si>
  <si>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</si>
  <si>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</si>
  <si>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</si>
  <si>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</si>
  <si>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</si>
  <si>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</si>
  <si>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</si>
  <si>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</si>
  <si>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</si>
  <si>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</si>
  <si>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</si>
  <si>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</si>
  <si>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</si>
  <si>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</si>
  <si>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</si>
  <si>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</si>
  <si>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</si>
  <si>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</si>
  <si>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</si>
  <si>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</si>
  <si>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</si>
  <si>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</si>
  <si>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</si>
  <si>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</si>
  <si>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</si>
  <si>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</si>
  <si>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</si>
  <si>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</si>
  <si>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</si>
  <si>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</si>
  <si>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</si>
  <si>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</si>
  <si>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</si>
  <si>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</si>
  <si>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</si>
  <si>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</si>
  <si>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</si>
  <si>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</si>
  <si>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</si>
  <si>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</si>
  <si>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</si>
  <si>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</si>
  <si>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</si>
  <si>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</si>
  <si>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</si>
  <si>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</si>
  <si>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</si>
  <si>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</si>
  <si>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</si>
  <si>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</si>
  <si>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</si>
  <si>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</si>
  <si>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</si>
  <si>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</si>
  <si>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</si>
  <si>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</si>
  <si>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</si>
  <si>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</si>
  <si>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</si>
  <si>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</si>
  <si>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</si>
  <si>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</si>
  <si>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</si>
  <si>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</si>
  <si>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</si>
  <si>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</si>
  <si>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</si>
  <si>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</si>
  <si>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</si>
  <si>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</si>
  <si>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</si>
  <si>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</si>
  <si>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</si>
  <si>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</si>
  <si>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</si>
  <si>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</si>
  <si>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</si>
  <si>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</si>
  <si>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</si>
  <si>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</si>
  <si>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</si>
  <si>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</si>
  <si>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</si>
  <si>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</si>
  <si>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</si>
  <si>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</si>
  <si>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</si>
  <si>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</si>
  <si>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</si>
  <si>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</si>
  <si>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</si>
  <si>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</si>
  <si>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</si>
  <si>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</si>
  <si>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</si>
  <si>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</si>
  <si>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</si>
  <si>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</si>
  <si>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</si>
  <si>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</si>
  <si>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</si>
  <si>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</si>
  <si>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</si>
  <si>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</si>
  <si>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</si>
  <si>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</si>
  <si>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</si>
  <si>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</si>
  <si>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</si>
  <si>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</si>
  <si>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</si>
  <si>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</si>
  <si>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</si>
  <si>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</si>
  <si>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</si>
  <si>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</si>
  <si>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</si>
  <si>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</si>
  <si>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</si>
  <si>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</si>
  <si>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</si>
  <si>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</si>
  <si>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</si>
  <si>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</si>
  <si>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</si>
  <si>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</si>
  <si>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</si>
  <si>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</si>
  <si>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</si>
  <si>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</si>
  <si>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</si>
  <si>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</si>
  <si>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</si>
  <si>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</si>
  <si>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</si>
  <si>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</si>
  <si>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</si>
  <si>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</si>
  <si>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</si>
  <si>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</si>
  <si>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</si>
  <si>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</si>
  <si>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</si>
  <si>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</si>
  <si>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</si>
  <si>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</si>
  <si>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</si>
  <si>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</si>
  <si>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</si>
  <si>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</si>
  <si>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</si>
  <si>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</si>
  <si>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</si>
  <si>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</si>
  <si>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</si>
  <si>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</si>
  <si>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</si>
  <si>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</si>
  <si>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</si>
  <si>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</si>
  <si>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</si>
  <si>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</si>
  <si>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</si>
  <si>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</si>
  <si>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</si>
  <si>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</si>
  <si>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</si>
  <si>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</si>
  <si>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</si>
  <si>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</si>
  <si>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</si>
  <si>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</si>
  <si>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</si>
  <si>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</si>
  <si>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</si>
  <si>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</si>
  <si>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</si>
  <si>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</si>
  <si>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</si>
  <si>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</si>
  <si>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</si>
  <si>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</si>
  <si>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</si>
  <si>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</si>
  <si>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</si>
  <si>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</si>
  <si>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</si>
  <si>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</si>
  <si>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</si>
  <si>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</si>
  <si>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</si>
  <si>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</si>
  <si>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</si>
  <si>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</si>
  <si>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</si>
  <si>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</si>
  <si>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</si>
  <si>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</si>
  <si>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</si>
  <si>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</si>
  <si>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</si>
  <si>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</si>
  <si>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</si>
  <si>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</si>
  <si>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</si>
  <si>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</si>
  <si>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</si>
  <si>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</si>
  <si>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</si>
  <si>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</si>
  <si>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</si>
  <si>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</si>
  <si>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</si>
  <si>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</si>
  <si>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</si>
  <si>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</si>
  <si>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</si>
  <si>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</si>
  <si>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</si>
  <si>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</si>
  <si>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</si>
  <si>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</si>
  <si>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</si>
  <si>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</si>
  <si>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</si>
  <si>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</si>
  <si>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</si>
  <si>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</si>
  <si>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</si>
  <si>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</si>
  <si>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</si>
  <si>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</si>
  <si>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</si>
  <si>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</si>
  <si>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</si>
  <si>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</si>
  <si>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</si>
  <si>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</si>
  <si>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</si>
  <si>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</si>
  <si>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</si>
  <si>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</si>
  <si>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</si>
  <si>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</si>
  <si>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</si>
  <si>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</si>
  <si>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</si>
  <si>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</si>
  <si>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</si>
  <si>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</si>
  <si>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</si>
  <si>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</si>
  <si>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</si>
  <si>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</si>
  <si>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</si>
  <si>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</si>
  <si>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</si>
  <si>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</si>
  <si>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</si>
  <si>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</si>
  <si>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</si>
  <si>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</si>
  <si>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</si>
  <si>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</si>
  <si>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</si>
  <si>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</si>
  <si>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</si>
  <si>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</si>
  <si>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</si>
  <si>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</si>
  <si>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</si>
  <si>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</si>
  <si>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</si>
  <si>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</si>
  <si>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</si>
  <si>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</si>
  <si>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</si>
  <si>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</si>
  <si>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</si>
  <si>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</si>
  <si>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</si>
  <si>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</si>
  <si>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</si>
  <si>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</si>
  <si>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</si>
  <si>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</si>
  <si>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</si>
  <si>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</si>
  <si>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</si>
  <si>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</si>
  <si>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</si>
  <si>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</si>
  <si>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</si>
  <si>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</si>
  <si>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</si>
  <si>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</si>
  <si>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</si>
  <si>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</si>
  <si>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</si>
  <si>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</si>
  <si>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</si>
  <si>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</si>
  <si>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</si>
  <si>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</si>
  <si>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</si>
  <si>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</si>
  <si>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</si>
  <si>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</si>
  <si>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</si>
  <si>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</si>
  <si>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</si>
  <si>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</si>
  <si>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</si>
  <si>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</si>
  <si>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</si>
  <si>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</si>
  <si>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</si>
  <si>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</si>
  <si>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</si>
  <si>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</si>
  <si>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</si>
  <si>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</si>
  <si>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</si>
  <si>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</si>
  <si>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</si>
  <si>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</si>
  <si>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</si>
  <si>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</si>
  <si>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</si>
  <si>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</si>
  <si>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</si>
  <si>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</si>
  <si>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</si>
  <si>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</si>
  <si>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</si>
  <si>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</si>
  <si>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</si>
  <si>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</si>
  <si>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</si>
  <si>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</si>
  <si>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</si>
  <si>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</si>
  <si>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</si>
  <si>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</si>
  <si>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</si>
  <si>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</si>
  <si>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</si>
  <si>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</si>
  <si>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</si>
  <si>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</si>
  <si>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</si>
  <si>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</si>
  <si>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</si>
  <si>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</si>
  <si>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</si>
  <si>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</si>
  <si>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</si>
  <si>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</si>
  <si>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</si>
  <si>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</si>
  <si>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</si>
  <si>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</si>
  <si>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</si>
  <si>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</si>
  <si>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</si>
  <si>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</si>
  <si>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</si>
  <si>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</si>
  <si>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</si>
  <si>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</si>
  <si>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</si>
  <si>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</si>
  <si>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</si>
  <si>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</si>
  <si>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</si>
  <si>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</si>
  <si>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</si>
  <si>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</si>
  <si>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</si>
  <si>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</si>
  <si>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</si>
  <si>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</si>
  <si>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</si>
  <si>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</si>
  <si>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</si>
  <si>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</si>
  <si>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</si>
  <si>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</si>
  <si>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</si>
  <si>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</si>
  <si>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</si>
  <si>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</si>
  <si>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</si>
  <si>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</si>
  <si>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</si>
  <si>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</si>
  <si>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</si>
  <si>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</si>
  <si>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</si>
  <si>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</si>
  <si>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</si>
  <si>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</si>
  <si>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</si>
  <si>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</si>
  <si>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</si>
  <si>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</si>
  <si>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</si>
  <si>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</si>
  <si>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</si>
  <si>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</si>
  <si>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</si>
  <si>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</si>
  <si>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</si>
  <si>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</si>
  <si>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</si>
  <si>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</si>
  <si>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</si>
  <si>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</si>
  <si>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</si>
  <si>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</si>
  <si>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</si>
  <si>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</si>
  <si>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</si>
  <si>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</si>
  <si>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</si>
  <si>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</si>
  <si>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</si>
  <si>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</si>
  <si>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</si>
  <si>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</si>
  <si>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</si>
  <si>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</si>
  <si>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</si>
  <si>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</si>
  <si>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</si>
  <si>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</si>
  <si>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</si>
  <si>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</si>
  <si>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</si>
  <si>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</si>
  <si>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</si>
  <si>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</si>
  <si>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</si>
  <si>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</si>
  <si>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</si>
  <si>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</si>
  <si>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</si>
  <si>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</si>
  <si>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</si>
  <si>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</si>
  <si>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</si>
  <si>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</si>
  <si>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</si>
  <si>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</si>
  <si>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</si>
  <si>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</si>
  <si>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</si>
  <si>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</si>
  <si>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</si>
  <si>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</si>
  <si>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</si>
  <si>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</si>
  <si>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</si>
  <si>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</si>
  <si>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</si>
  <si>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</si>
  <si>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</si>
  <si>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</si>
  <si>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</si>
  <si>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</si>
  <si>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</si>
  <si>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</si>
  <si>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</si>
  <si>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</si>
  <si>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</si>
  <si>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</si>
  <si>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</si>
  <si>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</si>
  <si>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</si>
  <si>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</si>
  <si>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</si>
  <si>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</si>
  <si>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</si>
  <si>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</si>
  <si>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</si>
  <si>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</si>
  <si>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</si>
  <si>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</si>
  <si>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</si>
  <si>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</si>
  <si>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</si>
  <si>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</si>
  <si>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</si>
  <si>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</si>
  <si>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</si>
  <si>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</si>
  <si>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</si>
  <si>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</si>
  <si>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</si>
  <si>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</si>
  <si>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</si>
  <si>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</si>
  <si>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</si>
  <si>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</si>
  <si>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</si>
  <si>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</si>
  <si>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</si>
  <si>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</si>
  <si>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</si>
  <si>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</si>
  <si>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</si>
  <si>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</si>
  <si>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</si>
  <si>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</si>
  <si>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</si>
  <si>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</si>
  <si>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</si>
  <si>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</si>
  <si>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</si>
  <si>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</si>
  <si>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</si>
  <si>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</si>
  <si>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</si>
  <si>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</si>
  <si>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</si>
  <si>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</si>
  <si>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</si>
  <si>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</si>
  <si>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</si>
  <si>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</si>
  <si>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</si>
  <si>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</si>
  <si>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</si>
  <si>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</si>
  <si>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</si>
  <si>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</si>
  <si>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</si>
  <si>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</si>
  <si>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</si>
  <si>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</si>
  <si>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</si>
  <si>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</si>
  <si>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</si>
  <si>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</si>
  <si>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</si>
  <si>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</si>
  <si>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</si>
  <si>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</si>
  <si>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</si>
  <si>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</si>
  <si>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</si>
  <si>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</si>
  <si>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</si>
  <si>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</si>
  <si>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</si>
  <si>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</si>
  <si>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</si>
  <si>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</si>
  <si>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</si>
  <si>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</si>
  <si>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</si>
  <si>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</si>
  <si>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</si>
  <si>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</si>
  <si>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</si>
  <si>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</si>
  <si>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</si>
  <si>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</si>
  <si>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</si>
  <si>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</si>
  <si>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</si>
  <si>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</si>
  <si>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</si>
  <si>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</si>
  <si>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</si>
  <si>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</si>
  <si>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</si>
  <si>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</si>
  <si>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</si>
  <si>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</si>
  <si>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</si>
  <si>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</si>
  <si>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</si>
  <si>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</si>
  <si>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</si>
  <si>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</si>
  <si>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</si>
  <si>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</si>
  <si>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</si>
  <si>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</si>
  <si>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</si>
  <si>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</si>
  <si>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</si>
  <si>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</si>
  <si>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</si>
  <si>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</si>
  <si>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</si>
  <si>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</si>
  <si>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</si>
  <si>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</si>
  <si>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</si>
  <si>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</si>
  <si>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</si>
  <si>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</si>
  <si>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</si>
  <si>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</si>
  <si>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</si>
  <si>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</si>
  <si>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</si>
  <si>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</si>
  <si>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</si>
  <si>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</si>
  <si>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</si>
  <si>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</si>
  <si>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</si>
  <si>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</si>
  <si>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</si>
  <si>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</si>
  <si>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</si>
  <si>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</si>
  <si>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</si>
  <si>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</si>
  <si>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</si>
  <si>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</si>
  <si>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</si>
  <si>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</si>
  <si>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</si>
  <si>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</si>
  <si>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</si>
  <si>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</si>
  <si>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</si>
  <si>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</si>
  <si>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</si>
  <si>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</si>
  <si>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</si>
  <si>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</si>
  <si>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</si>
  <si>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</si>
  <si>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</si>
  <si>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</si>
  <si>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</si>
  <si>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</si>
  <si>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</si>
  <si>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</si>
  <si>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</si>
  <si>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</si>
  <si>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</si>
  <si>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</si>
  <si>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</si>
  <si>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</si>
  <si>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</si>
  <si>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</si>
  <si>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</si>
  <si>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</si>
  <si>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</si>
  <si>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</si>
  <si>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</si>
  <si>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</si>
  <si>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</si>
  <si>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</si>
  <si>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</si>
  <si>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</si>
  <si>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</si>
  <si>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</si>
  <si>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</si>
  <si>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</si>
  <si>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</si>
  <si>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</si>
  <si>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</si>
  <si>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</si>
  <si>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</si>
  <si>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</si>
  <si>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</si>
  <si>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</si>
  <si>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</si>
  <si>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</si>
  <si>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</si>
  <si>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</si>
  <si>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</si>
  <si>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</si>
  <si>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</si>
  <si>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</si>
  <si>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</si>
  <si>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</si>
  <si>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</si>
  <si>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</si>
  <si>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</si>
  <si>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</si>
  <si>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</si>
  <si>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</si>
  <si>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</si>
  <si>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</si>
  <si>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</si>
  <si>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</si>
  <si>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</si>
  <si>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</si>
  <si>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</si>
  <si>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</si>
  <si>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</si>
  <si>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</si>
  <si>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</si>
  <si>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</si>
  <si>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</si>
  <si>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</si>
  <si>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</si>
  <si>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</si>
  <si>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</si>
  <si>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</si>
  <si>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</si>
  <si>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</si>
  <si>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</si>
  <si>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</si>
  <si>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</si>
  <si>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</si>
  <si>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</si>
  <si>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</si>
  <si>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</si>
  <si>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</si>
  <si>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</si>
  <si>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</si>
  <si>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</si>
  <si>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</si>
  <si>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</si>
  <si>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</si>
  <si>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</si>
  <si>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</si>
  <si>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</si>
  <si>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</si>
  <si>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</si>
  <si>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</si>
  <si>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</si>
  <si>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</si>
  <si>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</si>
  <si>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</si>
  <si>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</si>
  <si>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</si>
  <si>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</si>
  <si>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</si>
  <si>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</si>
  <si>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</si>
  <si>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</si>
  <si>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</si>
  <si>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</si>
  <si>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</si>
  <si>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</si>
  <si>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</si>
  <si>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</si>
  <si>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</si>
  <si>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</si>
  <si>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</si>
  <si>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</si>
  <si>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</si>
  <si>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</si>
  <si>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</si>
  <si>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</si>
  <si>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</si>
  <si>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</si>
  <si>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</si>
  <si>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</si>
  <si>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</si>
  <si>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</si>
  <si>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</si>
  <si>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</si>
  <si>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</si>
  <si>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</si>
  <si>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</si>
  <si>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</si>
  <si>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</si>
  <si>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</si>
  <si>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</si>
  <si>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</si>
  <si>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</si>
  <si>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</si>
  <si>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</si>
  <si>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</si>
  <si>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</si>
  <si>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</si>
  <si>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</si>
  <si>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</si>
  <si>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</si>
  <si>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</si>
  <si>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</si>
  <si>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</si>
  <si>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</si>
  <si>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</si>
  <si>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</si>
  <si>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</si>
  <si>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</si>
  <si>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</si>
  <si>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</si>
  <si>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</si>
  <si>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</si>
  <si>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</si>
  <si>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</si>
  <si>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</si>
  <si>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</si>
  <si>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</si>
  <si>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</si>
  <si>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</si>
  <si>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</si>
  <si>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</si>
  <si>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</si>
  <si>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</si>
  <si>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</si>
  <si>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</si>
  <si>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</si>
  <si>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</si>
  <si>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</si>
  <si>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</si>
  <si>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</si>
  <si>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</si>
  <si>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</si>
  <si>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</si>
  <si>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</si>
  <si>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</si>
  <si>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</si>
  <si>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</si>
  <si>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</si>
  <si>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</si>
  <si>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</si>
  <si>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</si>
  <si>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</si>
  <si>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</si>
  <si>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</si>
  <si>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</si>
  <si>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</si>
  <si>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</si>
  <si>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</si>
  <si>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</si>
  <si>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</si>
  <si>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</si>
  <si>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</si>
  <si>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</si>
  <si>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</si>
  <si>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</si>
  <si>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</si>
  <si>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</si>
  <si>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</si>
  <si>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</si>
  <si>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</si>
  <si>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</si>
  <si>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</si>
  <si>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</si>
  <si>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</si>
  <si>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</si>
  <si>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</si>
  <si>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</si>
  <si>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</si>
  <si>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</si>
  <si>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</si>
  <si>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</si>
  <si>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</si>
  <si>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</si>
  <si>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</si>
  <si>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</si>
  <si>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</si>
  <si>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</si>
  <si>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</si>
  <si>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</si>
  <si>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</si>
  <si>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</si>
  <si>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</si>
  <si>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</si>
  <si>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</si>
  <si>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</si>
  <si>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</si>
  <si>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</si>
  <si>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</si>
  <si>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</si>
  <si>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</si>
  <si>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</si>
  <si>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</si>
  <si>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</si>
  <si>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</si>
  <si>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</si>
  <si>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</si>
  <si>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</si>
  <si>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</si>
  <si>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</si>
  <si>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</si>
  <si>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</si>
  <si>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</si>
  <si>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</si>
  <si>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</si>
  <si>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</si>
  <si>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</si>
  <si>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</si>
  <si>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</si>
  <si>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</si>
  <si>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</si>
  <si>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</si>
  <si>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</si>
  <si>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</si>
  <si>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</si>
  <si>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</si>
  <si>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</si>
  <si>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</si>
  <si>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</si>
  <si>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</si>
  <si>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</si>
  <si>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</si>
  <si>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</si>
  <si>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</si>
  <si>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</si>
  <si>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</si>
  <si>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</si>
  <si>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</si>
  <si>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</si>
  <si>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</si>
  <si>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</si>
  <si>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</si>
  <si>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</si>
  <si>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</si>
  <si>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</si>
  <si>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</si>
  <si>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</si>
  <si>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</si>
  <si>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</si>
  <si>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</si>
  <si>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</si>
  <si>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</si>
  <si>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</si>
  <si>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</si>
  <si>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</si>
  <si>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</si>
  <si>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</si>
  <si>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</si>
  <si>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</si>
  <si>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</si>
  <si>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</si>
  <si>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</si>
  <si>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</si>
  <si>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</si>
  <si>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</si>
  <si>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</si>
  <si>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</si>
  <si>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</si>
  <si>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</si>
  <si>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</si>
  <si>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</si>
  <si>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</si>
  <si>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</si>
  <si>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</si>
  <si>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</si>
  <si>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</si>
  <si>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</si>
  <si>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</si>
  <si>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</si>
  <si>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</si>
  <si>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</si>
  <si>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</si>
  <si>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</si>
  <si>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</si>
  <si>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</si>
  <si>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</si>
  <si>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</si>
  <si>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</si>
  <si>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</si>
  <si>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</si>
  <si>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</si>
  <si>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</si>
  <si>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</si>
  <si>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</si>
  <si>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</si>
  <si>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</si>
  <si>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</si>
  <si>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</si>
  <si>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</si>
  <si>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</si>
  <si>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</si>
  <si>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</si>
  <si>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</si>
  <si>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</si>
  <si>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</si>
  <si>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</si>
  <si>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</si>
  <si>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</si>
  <si>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</si>
  <si>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</si>
  <si>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</si>
  <si>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</si>
  <si>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</si>
  <si>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</si>
  <si>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</si>
  <si>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</si>
  <si>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</si>
  <si>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</si>
  <si>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</si>
  <si>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</si>
  <si>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</si>
  <si>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</si>
  <si>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</si>
  <si>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</si>
  <si>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</si>
  <si>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</si>
  <si>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</si>
  <si>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</si>
  <si>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</si>
  <si>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</si>
  <si>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</si>
  <si>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</si>
  <si>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</si>
  <si>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</si>
  <si>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</si>
  <si>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</si>
  <si>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</si>
  <si>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</si>
  <si>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</si>
  <si>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</si>
  <si>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</si>
  <si>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</si>
  <si>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</si>
  <si>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</si>
  <si>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</si>
  <si>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</si>
  <si>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</si>
  <si>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</si>
  <si>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</si>
  <si>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</si>
  <si>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</si>
  <si>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</si>
  <si>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</si>
  <si>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</si>
  <si>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</si>
  <si>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</si>
  <si>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</si>
  <si>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</si>
  <si>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</si>
  <si>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</si>
  <si>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</si>
  <si>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</si>
  <si>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</si>
  <si>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</si>
  <si>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</si>
  <si>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</si>
  <si>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</si>
  <si>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</si>
  <si>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</si>
  <si>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</si>
  <si>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</si>
  <si>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</si>
  <si>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</si>
  <si>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</si>
  <si>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</si>
  <si>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</si>
  <si>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</si>
  <si>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</si>
  <si>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</si>
  <si>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</si>
  <si>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</si>
  <si>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</si>
  <si>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</si>
  <si>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</si>
  <si>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</si>
  <si>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</si>
  <si>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</si>
  <si>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</si>
  <si>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</si>
  <si>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</si>
  <si>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</si>
  <si>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</si>
  <si>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</si>
  <si>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</si>
  <si>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</si>
  <si>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</si>
  <si>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</si>
  <si>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</si>
  <si>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</si>
  <si>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</si>
  <si>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</si>
  <si>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</si>
  <si>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</si>
  <si>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</si>
  <si>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</si>
  <si>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</si>
  <si>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</si>
  <si>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</si>
  <si>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</si>
  <si>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</si>
  <si>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</si>
  <si>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</si>
  <si>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</si>
  <si>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</si>
  <si>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</si>
  <si>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</si>
  <si>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</si>
  <si>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</si>
  <si>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</si>
  <si>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</si>
  <si>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</si>
  <si>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</si>
  <si>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</si>
  <si>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</si>
  <si>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</si>
  <si>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</si>
  <si>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</si>
  <si>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</si>
  <si>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</si>
  <si>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</si>
  <si>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</si>
  <si>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</si>
  <si>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</si>
  <si>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</si>
  <si>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</si>
  <si>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</si>
  <si>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</si>
  <si>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</si>
  <si>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</si>
  <si>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</si>
  <si>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</si>
  <si>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</si>
  <si>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</si>
  <si>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</si>
  <si>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</si>
  <si>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</si>
  <si>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</si>
  <si>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</si>
  <si>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</si>
  <si>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</si>
  <si>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</si>
  <si>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</si>
  <si>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</si>
  <si>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</si>
  <si>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</si>
  <si>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</si>
  <si>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</si>
  <si>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</si>
  <si>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</si>
  <si>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</si>
  <si>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</si>
  <si>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</si>
  <si>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</si>
  <si>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</si>
  <si>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</si>
  <si>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</si>
  <si>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</si>
  <si>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</si>
  <si>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</si>
  <si>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</si>
  <si>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</si>
  <si>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</si>
  <si>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</si>
  <si>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</si>
  <si>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</si>
  <si>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</si>
  <si>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</si>
  <si>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</si>
  <si>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</si>
  <si>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</si>
  <si>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</si>
  <si>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</si>
  <si>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</si>
  <si>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</si>
  <si>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</si>
  <si>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</si>
  <si>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</si>
  <si>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</si>
  <si>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</si>
  <si>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</si>
  <si>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</si>
  <si>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</si>
  <si>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</si>
  <si>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</si>
  <si>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</si>
  <si>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</si>
  <si>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</si>
  <si>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</si>
  <si>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</si>
  <si>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</si>
  <si>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</si>
  <si>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</si>
  <si>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</si>
  <si>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</si>
  <si>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</si>
  <si>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</si>
  <si>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</si>
  <si>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</si>
  <si>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</si>
  <si>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</si>
  <si>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</si>
  <si>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</si>
  <si>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</si>
  <si>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</si>
  <si>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</si>
  <si>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</si>
  <si>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</si>
  <si>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</si>
  <si>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</si>
  <si>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</si>
  <si>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</si>
  <si>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</si>
  <si>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</si>
  <si>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</si>
  <si>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</si>
  <si>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</si>
  <si>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</si>
  <si>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</si>
  <si>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</si>
  <si>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</si>
  <si>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</si>
  <si>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</si>
  <si>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</si>
  <si>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</si>
  <si>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</si>
  <si>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</si>
  <si>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</si>
  <si>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</si>
  <si>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</si>
  <si>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</si>
  <si>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</si>
  <si>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</si>
  <si>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</si>
  <si>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</si>
  <si>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</si>
  <si>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</si>
  <si>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</si>
  <si>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</si>
  <si>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</si>
  <si>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</si>
  <si>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</si>
  <si>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</si>
  <si>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</si>
  <si>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</si>
  <si>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</si>
  <si>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</si>
  <si>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</si>
  <si>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</si>
  <si>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</si>
  <si>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</si>
  <si>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</si>
  <si>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</si>
  <si>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</si>
  <si>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</si>
  <si>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</si>
  <si>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</si>
  <si>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</si>
  <si>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</si>
  <si>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</si>
  <si>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</si>
  <si>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</si>
  <si>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</si>
  <si>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</si>
  <si>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</si>
  <si>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</si>
  <si>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</si>
  <si>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</si>
  <si>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</si>
  <si>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</si>
  <si>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</si>
  <si>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</si>
  <si>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</si>
  <si>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</si>
  <si>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</si>
  <si>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</si>
  <si>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</si>
  <si>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</si>
  <si>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</si>
  <si>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</si>
  <si>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</si>
  <si>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</si>
  <si>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</si>
  <si>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</si>
  <si>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</si>
  <si>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</si>
  <si>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</si>
  <si>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</si>
  <si>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</si>
  <si>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</si>
  <si>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</si>
  <si>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</si>
  <si>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</si>
  <si>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</si>
  <si>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</si>
  <si>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</si>
  <si>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</si>
  <si>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</si>
  <si>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</si>
  <si>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</si>
  <si>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</si>
  <si>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</si>
  <si>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</si>
  <si>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</si>
  <si>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</si>
  <si>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</si>
  <si>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</si>
  <si>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</si>
  <si>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</si>
  <si>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</si>
  <si>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</si>
  <si>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</si>
  <si>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</si>
  <si>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</si>
  <si>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</si>
  <si>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</si>
  <si>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</si>
  <si>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</si>
  <si>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</si>
  <si>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</si>
  <si>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</si>
  <si>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</si>
  <si>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</si>
  <si>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</si>
  <si>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</si>
  <si>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</si>
  <si>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</si>
  <si>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</si>
  <si>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</si>
  <si>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</si>
  <si>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</si>
  <si>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</si>
  <si>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</si>
  <si>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</si>
  <si>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</si>
  <si>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</si>
  <si>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</si>
  <si>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</si>
  <si>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</si>
  <si>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</si>
  <si>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</si>
  <si>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</si>
  <si>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</si>
  <si>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</si>
  <si>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</si>
  <si>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</si>
  <si>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</si>
  <si>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</si>
  <si>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</si>
  <si>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</si>
  <si>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</si>
  <si>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</si>
  <si>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</si>
  <si>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</si>
  <si>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</si>
  <si>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</si>
  <si>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</si>
  <si>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</si>
  <si>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</si>
  <si>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</si>
  <si>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</si>
  <si>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</si>
  <si>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</si>
  <si>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</si>
  <si>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</si>
  <si>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</si>
  <si>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</si>
  <si>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</si>
  <si>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</si>
  <si>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</si>
  <si>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</si>
  <si>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</si>
  <si>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</si>
  <si>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</si>
  <si>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</si>
  <si>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</si>
  <si>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</si>
  <si>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</si>
  <si>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</si>
  <si>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</si>
  <si>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</si>
  <si>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</si>
  <si>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</si>
  <si>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</si>
  <si>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</si>
  <si>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</si>
  <si>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</si>
  <si>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</si>
  <si>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</si>
  <si>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</si>
  <si>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</si>
  <si>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</si>
  <si>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</si>
  <si>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</si>
  <si>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</si>
  <si>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</si>
  <si>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</si>
  <si>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</si>
  <si>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</si>
  <si>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</si>
  <si>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</si>
  <si>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</si>
  <si>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</si>
  <si>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</si>
  <si>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</si>
  <si>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</si>
  <si>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</si>
  <si>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</si>
  <si>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</si>
  <si>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</si>
  <si>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</si>
  <si>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</si>
  <si>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</si>
  <si>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</si>
  <si>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</si>
  <si>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</si>
  <si>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</si>
  <si>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</si>
  <si>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</si>
  <si>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</si>
  <si>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</si>
  <si>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</si>
  <si>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</si>
  <si>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</si>
  <si>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</si>
  <si>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</si>
  <si>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</si>
  <si>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</si>
  <si>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</si>
  <si>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</si>
  <si>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</si>
  <si>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</si>
  <si>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</si>
  <si>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</si>
  <si>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</si>
  <si>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</si>
  <si>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</si>
  <si>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</si>
  <si>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</si>
  <si>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</si>
  <si>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</si>
  <si>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</si>
  <si>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</si>
  <si>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</si>
  <si>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</si>
  <si>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</si>
  <si>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</si>
  <si>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</si>
  <si>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</si>
  <si>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</si>
  <si>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</si>
  <si>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</si>
  <si>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</si>
  <si>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</si>
  <si>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</si>
  <si>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</si>
  <si>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</si>
  <si>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</si>
  <si>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</si>
  <si>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</si>
  <si>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</si>
  <si>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</si>
  <si>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</si>
  <si>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</si>
  <si>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</si>
  <si>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</si>
  <si>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</si>
  <si>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</si>
  <si>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</si>
  <si>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</si>
  <si>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</si>
  <si>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</si>
  <si>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</si>
  <si>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</si>
  <si>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</si>
  <si>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</si>
  <si>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</si>
  <si>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</si>
  <si>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</si>
  <si>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</si>
  <si>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</si>
  <si>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</si>
  <si>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</si>
  <si>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</si>
  <si>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</si>
  <si>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</si>
  <si>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</si>
  <si>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</si>
  <si>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</si>
  <si>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</si>
  <si>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</si>
  <si>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</si>
  <si>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</si>
  <si>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</si>
  <si>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</si>
  <si>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</si>
  <si>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</si>
  <si>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</si>
  <si>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</si>
  <si>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</si>
  <si>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</si>
  <si>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</si>
  <si>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</si>
  <si>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</si>
  <si>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</si>
  <si>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</si>
  <si>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</si>
  <si>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</si>
  <si>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</si>
  <si>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</si>
  <si>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</si>
  <si>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</si>
  <si>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</si>
  <si>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</si>
  <si>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</si>
  <si>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</si>
  <si>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</si>
  <si>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</si>
  <si>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</si>
  <si>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</si>
  <si>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</si>
  <si>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</si>
  <si>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</si>
  <si>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</si>
  <si>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</si>
  <si>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</si>
  <si>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</si>
  <si>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</si>
  <si>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</si>
  <si>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</si>
  <si>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</si>
  <si>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</si>
  <si>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</si>
  <si>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</si>
  <si>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</si>
  <si>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</si>
  <si>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</si>
  <si>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</si>
  <si>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</si>
  <si>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</si>
  <si>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</si>
  <si>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</si>
  <si>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</si>
  <si>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</si>
  <si>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</si>
  <si>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</si>
  <si>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</si>
  <si>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</si>
  <si>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</si>
  <si>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</si>
  <si>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</si>
  <si>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</si>
  <si>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</si>
  <si>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</si>
  <si>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</si>
  <si>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</si>
  <si>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</si>
  <si>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</si>
  <si>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</si>
  <si>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</si>
  <si>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</si>
  <si>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</si>
  <si>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</si>
  <si>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</si>
  <si>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</si>
  <si>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</si>
  <si>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</si>
  <si>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</si>
  <si>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</si>
  <si>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</si>
  <si>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</si>
  <si>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</si>
  <si>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</si>
  <si>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</si>
  <si>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</si>
  <si>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</si>
  <si>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</si>
  <si>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</si>
  <si>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</si>
  <si>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</si>
  <si>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</si>
  <si>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</si>
  <si>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</si>
  <si>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</si>
  <si>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</si>
  <si>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</si>
  <si>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</si>
  <si>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</si>
  <si>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</si>
  <si>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</si>
  <si>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</si>
  <si>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</si>
  <si>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</si>
  <si>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</si>
  <si>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</si>
  <si>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</si>
  <si>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</si>
  <si>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</si>
  <si>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</si>
  <si>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</si>
  <si>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</si>
  <si>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</si>
  <si>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</si>
  <si>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</si>
  <si>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</si>
  <si>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</si>
  <si>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</si>
  <si>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</si>
  <si>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</si>
  <si>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</si>
  <si>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</si>
  <si>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</si>
  <si>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</si>
  <si>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</si>
  <si>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</si>
  <si>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</si>
  <si>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</si>
  <si>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</si>
  <si>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</si>
  <si>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</si>
  <si>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</si>
  <si>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</si>
  <si>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</si>
  <si>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</si>
  <si>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</si>
  <si>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</si>
  <si>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</si>
  <si>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</si>
  <si>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</si>
  <si>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</si>
  <si>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</si>
  <si>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</si>
  <si>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</si>
  <si>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</si>
  <si>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</si>
  <si>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</si>
  <si>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</si>
  <si>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</si>
  <si>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</si>
  <si>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</si>
  <si>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</si>
  <si>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</si>
  <si>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</si>
  <si>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</si>
  <si>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</si>
  <si>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</si>
  <si>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</si>
  <si>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</si>
  <si>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</si>
  <si>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</si>
  <si>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</si>
  <si>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</si>
  <si>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</si>
  <si>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</si>
  <si>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</si>
  <si>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</si>
  <si>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</si>
  <si>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</si>
  <si>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</si>
  <si>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</si>
  <si>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</si>
  <si>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</si>
  <si>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</si>
  <si>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</si>
  <si>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</si>
  <si>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</si>
  <si>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</si>
  <si>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</si>
  <si>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</si>
  <si>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</si>
  <si>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</si>
  <si>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</si>
  <si>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</si>
  <si>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</si>
  <si>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</si>
  <si>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</si>
  <si>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</si>
  <si>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</si>
  <si>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</si>
  <si>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</si>
  <si>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</si>
  <si>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</si>
  <si>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</si>
  <si>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</si>
  <si>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</si>
  <si>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</si>
  <si>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</si>
  <si>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</si>
  <si>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</si>
  <si>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</si>
  <si>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</si>
  <si>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</si>
  <si>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</si>
  <si>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</si>
  <si>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</si>
  <si>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</si>
  <si>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</si>
  <si>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</si>
  <si>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</si>
  <si>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</si>
  <si>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</si>
  <si>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</si>
  <si>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</si>
  <si>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</si>
  <si>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</si>
  <si>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</si>
  <si>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</si>
  <si>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</si>
  <si>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</si>
  <si>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</si>
  <si>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</si>
  <si>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</si>
  <si>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</si>
  <si>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</si>
  <si>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</si>
  <si>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</si>
  <si>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</si>
  <si>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</si>
  <si>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</si>
  <si>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</si>
  <si>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</si>
  <si>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</si>
  <si>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</si>
  <si>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</si>
  <si>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</si>
  <si>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</si>
  <si>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</si>
  <si>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</si>
  <si>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</si>
  <si>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</si>
  <si>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</si>
  <si>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</si>
  <si>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</si>
  <si>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</si>
  <si>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</si>
  <si>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</si>
  <si>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</si>
  <si>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</si>
  <si>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</si>
  <si>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</si>
  <si>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</si>
  <si>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</si>
  <si>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</si>
  <si>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</si>
  <si>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</si>
  <si>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</si>
  <si>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</si>
  <si>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</si>
  <si>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</si>
  <si>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</si>
  <si>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</si>
  <si>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</si>
  <si>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</si>
  <si>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</si>
  <si>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</si>
  <si>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</si>
  <si>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</si>
  <si>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</si>
  <si>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</si>
  <si>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</si>
  <si>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</si>
  <si>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</si>
  <si>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</si>
  <si>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</si>
  <si>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</si>
  <si>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</si>
  <si>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</si>
  <si>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</si>
  <si>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</si>
  <si>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</si>
  <si>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</si>
  <si>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</si>
  <si>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</si>
  <si>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</si>
  <si>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</si>
  <si>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</si>
  <si>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</si>
  <si>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</si>
  <si>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</si>
  <si>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</si>
  <si>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</si>
  <si>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</si>
  <si>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</si>
  <si>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</si>
  <si>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</si>
  <si>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</si>
  <si>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</si>
  <si>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</si>
  <si>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</si>
  <si>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</si>
  <si>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</si>
  <si>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</si>
  <si>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</si>
  <si>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</si>
  <si>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</si>
  <si>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</si>
  <si>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</si>
  <si>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</si>
  <si>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</si>
  <si>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</si>
  <si>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</si>
  <si>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</si>
  <si>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</si>
  <si>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</si>
  <si>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</si>
  <si>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</si>
  <si>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</si>
  <si>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</si>
  <si>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</si>
  <si>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</si>
  <si>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</si>
  <si>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</si>
  <si>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</si>
  <si>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</si>
  <si>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</si>
  <si>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</si>
  <si>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</si>
  <si>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</si>
  <si>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</si>
  <si>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</si>
  <si>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</si>
  <si>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</si>
  <si>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</si>
  <si>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</si>
  <si>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</si>
  <si>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</si>
  <si>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</si>
  <si>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</si>
  <si>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</si>
  <si>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</si>
  <si>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</si>
  <si>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</si>
  <si>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</si>
  <si>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</si>
  <si>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</si>
  <si>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</si>
  <si>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</si>
  <si>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</si>
  <si>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</si>
  <si>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</si>
  <si>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</si>
  <si>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</si>
  <si>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</si>
  <si>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</si>
  <si>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</si>
  <si>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</si>
  <si>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</si>
  <si>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</si>
  <si>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</si>
  <si>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</si>
  <si>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</si>
  <si>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</si>
  <si>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</si>
  <si>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</si>
  <si>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</si>
  <si>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</si>
  <si>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</si>
  <si>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</si>
  <si>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</si>
  <si>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</si>
  <si>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</si>
  <si>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</si>
  <si>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</si>
  <si>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</si>
  <si>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</si>
  <si>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</si>
  <si>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</si>
  <si>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</si>
  <si>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</si>
  <si>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</si>
  <si>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</si>
  <si>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</si>
  <si>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</si>
  <si>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</si>
  <si>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</si>
  <si>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</si>
  <si>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</si>
  <si>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</si>
  <si>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</si>
  <si>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</si>
  <si>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</si>
  <si>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</si>
  <si>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</si>
  <si>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</si>
  <si>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</si>
  <si>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</si>
  <si>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</si>
  <si>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</si>
  <si>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</si>
  <si>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</si>
  <si>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</si>
  <si>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</si>
  <si>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</si>
  <si>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</si>
  <si>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</si>
  <si>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</si>
  <si>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</si>
  <si>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</si>
  <si>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</si>
  <si>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</si>
  <si>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</si>
  <si>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</si>
  <si>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</si>
  <si>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</si>
  <si>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</si>
  <si>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</si>
  <si>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</si>
  <si>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</si>
  <si>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</si>
  <si>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</si>
  <si>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</si>
  <si>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</si>
  <si>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</si>
  <si>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</si>
  <si>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</si>
  <si>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</si>
  <si>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</si>
  <si>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</si>
  <si>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</si>
  <si>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</si>
  <si>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</si>
  <si>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</si>
  <si>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</si>
  <si>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</si>
  <si>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</si>
  <si>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</si>
  <si>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</si>
  <si>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</si>
  <si>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</si>
  <si>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</si>
  <si>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</si>
  <si>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</si>
  <si>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</si>
  <si>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</si>
  <si>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</si>
  <si>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</si>
  <si>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</si>
  <si>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</si>
  <si>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</si>
  <si>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</si>
  <si>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</si>
  <si>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</si>
  <si>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</si>
  <si>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</si>
  <si>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</si>
  <si>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</si>
  <si>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</si>
  <si>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</si>
  <si>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</si>
  <si>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</si>
  <si>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</si>
  <si>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</si>
  <si>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</si>
  <si>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</si>
  <si>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</si>
  <si>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</si>
  <si>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</si>
  <si>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</si>
  <si>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</si>
  <si>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</si>
  <si>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</si>
  <si>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</si>
  <si>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</si>
  <si>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</si>
  <si>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</si>
  <si>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</si>
  <si>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</si>
  <si>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</si>
  <si>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</si>
  <si>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</si>
  <si>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</si>
  <si>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</si>
  <si>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</si>
  <si>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</si>
  <si>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</si>
  <si>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</si>
  <si>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</si>
  <si>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</si>
  <si>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</si>
  <si>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</si>
  <si>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</si>
  <si>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</si>
  <si>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</si>
  <si>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</si>
  <si>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</si>
  <si>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</si>
  <si>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</si>
  <si>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</si>
  <si>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</si>
  <si>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</si>
  <si>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</si>
  <si>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</si>
  <si>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</si>
  <si>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</si>
  <si>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</si>
  <si>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</si>
  <si>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</si>
  <si>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</si>
  <si>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</si>
  <si>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</si>
  <si>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</si>
  <si>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</si>
  <si>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</si>
  <si>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</si>
  <si>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</si>
  <si>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</si>
  <si>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</si>
  <si>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</si>
  <si>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</si>
  <si>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</si>
  <si>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</si>
  <si>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</si>
  <si>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</si>
  <si>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</si>
  <si>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</si>
  <si>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</si>
  <si>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</si>
  <si>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</si>
  <si>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</si>
  <si>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</si>
  <si>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</si>
  <si>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</si>
  <si>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</si>
  <si>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</si>
  <si>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</si>
  <si>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</si>
  <si>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</si>
  <si>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</si>
  <si>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</si>
  <si>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</si>
  <si>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</si>
  <si>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</si>
  <si>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</si>
  <si>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</si>
  <si>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</si>
  <si>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</si>
  <si>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</si>
  <si>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</si>
  <si>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</si>
  <si>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</si>
  <si>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</si>
  <si>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</si>
  <si>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</si>
  <si>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</si>
  <si>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</si>
  <si>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</si>
  <si>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</si>
  <si>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</si>
  <si>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</si>
  <si>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</si>
  <si>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</si>
  <si>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</si>
  <si>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</si>
  <si>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</si>
  <si>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</si>
  <si>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</si>
  <si>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</si>
  <si>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</si>
  <si>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</si>
  <si>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</si>
  <si>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</si>
  <si>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</si>
  <si>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</si>
  <si>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</si>
  <si>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</si>
  <si>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</si>
  <si>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</si>
  <si>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</si>
  <si>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</si>
  <si>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</si>
  <si>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</si>
  <si>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</si>
  <si>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</si>
  <si>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</si>
  <si>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</si>
  <si>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</si>
  <si>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</si>
  <si>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</si>
  <si>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</si>
  <si>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</si>
  <si>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</si>
  <si>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</si>
  <si>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</si>
  <si>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</si>
  <si>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</si>
  <si>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</si>
  <si>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</si>
  <si>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</si>
  <si>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</si>
  <si>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</si>
  <si>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</si>
  <si>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</si>
  <si>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</si>
  <si>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</si>
  <si>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</si>
  <si>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</si>
  <si>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</si>
  <si>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</si>
  <si>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</si>
  <si>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</si>
  <si>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</si>
  <si>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</si>
  <si>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</si>
  <si>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</si>
  <si>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</si>
  <si>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</si>
  <si>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</si>
  <si>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</si>
  <si>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</si>
  <si>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</si>
  <si>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</si>
  <si>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</si>
  <si>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</si>
  <si>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</si>
  <si>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</si>
  <si>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</si>
  <si>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</si>
  <si>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</si>
  <si>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</si>
  <si>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</si>
  <si>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</si>
  <si>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</si>
  <si>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</si>
  <si>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</si>
  <si>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</si>
  <si>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</si>
  <si>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</si>
  <si>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</si>
  <si>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</si>
  <si>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</si>
  <si>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</si>
  <si>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</si>
  <si>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</si>
  <si>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</si>
  <si>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</si>
  <si>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</si>
  <si>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</si>
  <si>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</si>
  <si>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</si>
  <si>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</si>
  <si>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</si>
  <si>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</si>
  <si>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</si>
  <si>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</si>
  <si>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</si>
  <si>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</si>
  <si>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</si>
  <si>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</si>
  <si>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</si>
  <si>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</si>
  <si>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</si>
  <si>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</si>
  <si>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</si>
  <si>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</si>
  <si>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</si>
  <si>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</si>
  <si>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</si>
  <si>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</si>
  <si>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</si>
  <si>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</si>
  <si>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</si>
  <si>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</si>
  <si>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</si>
  <si>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</si>
  <si>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</si>
  <si>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</si>
  <si>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</si>
  <si>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</si>
  <si>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</si>
  <si>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</si>
  <si>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</si>
  <si>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</si>
  <si>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</si>
  <si>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</si>
  <si>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</si>
  <si>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</si>
  <si>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</si>
  <si>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</si>
  <si>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</si>
  <si>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</si>
  <si>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</si>
  <si>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</si>
  <si>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</si>
  <si>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</si>
  <si>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</si>
  <si>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</si>
  <si>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</si>
  <si>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</si>
  <si>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</si>
  <si>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</si>
  <si>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</si>
  <si>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</si>
  <si>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</si>
  <si>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</si>
  <si>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</si>
  <si>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</si>
  <si>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</si>
  <si>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</si>
  <si>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</si>
  <si>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</si>
  <si>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</si>
  <si>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</si>
  <si>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</si>
  <si>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</si>
  <si>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</si>
  <si>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</si>
  <si>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</si>
  <si>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</si>
  <si>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</si>
  <si>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</si>
  <si>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</si>
  <si>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</si>
  <si>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</si>
  <si>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</si>
  <si>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</si>
  <si>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</si>
  <si>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</si>
  <si>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</si>
  <si>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</si>
  <si>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</si>
  <si>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</si>
  <si>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</si>
  <si>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</si>
  <si>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</si>
  <si>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</si>
  <si>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</si>
  <si>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</si>
  <si>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</si>
  <si>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</si>
  <si>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</si>
  <si>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</si>
  <si>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</si>
  <si>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</si>
  <si>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</si>
  <si>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</si>
  <si>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</si>
  <si>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</si>
  <si>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</si>
  <si>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</si>
  <si>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</si>
  <si>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</si>
  <si>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</si>
  <si>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</si>
  <si>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</si>
  <si>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</si>
  <si>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</si>
  <si>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</si>
  <si>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</si>
  <si>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</si>
  <si>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</si>
  <si>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</si>
  <si>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</si>
  <si>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</si>
  <si>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</si>
  <si>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</si>
  <si>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</si>
  <si>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</si>
  <si>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</si>
  <si>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</si>
  <si>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</si>
  <si>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</si>
  <si>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</si>
  <si>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</si>
  <si>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</si>
  <si>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</si>
  <si>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</si>
  <si>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</si>
  <si>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</si>
  <si>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</si>
  <si>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</si>
  <si>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</si>
  <si>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</si>
  <si>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</si>
  <si>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</si>
  <si>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</si>
  <si>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</si>
  <si>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</si>
  <si>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</si>
  <si>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</si>
  <si>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</si>
  <si>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</si>
  <si>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</si>
  <si>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</si>
  <si>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</si>
  <si>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</si>
  <si>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</si>
  <si>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</si>
  <si>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</si>
  <si>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</si>
  <si>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</si>
  <si>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</si>
  <si>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</si>
  <si>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</si>
  <si>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</si>
  <si>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</si>
  <si>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</si>
  <si>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</si>
  <si>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</si>
  <si>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</si>
  <si>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</si>
  <si>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</si>
  <si>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</si>
  <si>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</si>
  <si>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</si>
  <si>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</si>
  <si>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</si>
  <si>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</si>
  <si>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</si>
  <si>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</si>
  <si>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</si>
  <si>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</si>
  <si>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</si>
  <si>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</si>
  <si>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</si>
  <si>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</si>
  <si>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</si>
  <si>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</si>
  <si>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</si>
  <si>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</si>
  <si>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</si>
  <si>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</si>
  <si>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</si>
  <si>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</si>
  <si>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</si>
  <si>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</si>
  <si>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</si>
  <si>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</si>
  <si>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</si>
  <si>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</si>
  <si>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</si>
  <si>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</si>
  <si>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</si>
  <si>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</si>
  <si>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</si>
  <si>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</si>
  <si>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</si>
  <si>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</si>
  <si>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</si>
  <si>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</si>
  <si>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</si>
  <si>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</si>
  <si>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</si>
  <si>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</si>
  <si>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</si>
  <si>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</si>
  <si>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</si>
  <si>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</si>
  <si>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</si>
  <si>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</si>
  <si>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</si>
  <si>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</si>
  <si>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</si>
  <si>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</si>
  <si>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</si>
  <si>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</si>
  <si>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</si>
  <si>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</si>
  <si>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</si>
  <si>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</si>
  <si>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</si>
  <si>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</si>
  <si>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</si>
  <si>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</si>
  <si>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</si>
  <si>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</si>
  <si>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</si>
  <si>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</si>
  <si>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</si>
  <si>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</si>
  <si>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</si>
  <si>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</si>
  <si>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</si>
  <si>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</si>
  <si>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</si>
  <si>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</si>
  <si>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</si>
  <si>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</si>
  <si>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</si>
  <si>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</si>
  <si>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</si>
  <si>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</si>
  <si>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</si>
  <si>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</si>
  <si>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</si>
  <si>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</si>
  <si>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</si>
  <si>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</si>
  <si>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</si>
  <si>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</si>
  <si>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</si>
  <si>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</si>
  <si>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</si>
  <si>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</si>
  <si>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</si>
  <si>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</si>
  <si>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</si>
  <si>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</si>
  <si>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</si>
  <si>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</si>
  <si>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</si>
  <si>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</si>
  <si>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</si>
  <si>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</si>
  <si>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</si>
  <si>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</si>
  <si>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</si>
  <si>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</si>
  <si>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</si>
  <si>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</si>
  <si>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</si>
  <si>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</si>
  <si>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</si>
  <si>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</si>
  <si>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</si>
  <si>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</si>
  <si>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</si>
  <si>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</si>
  <si>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</si>
  <si>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</si>
  <si>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</si>
  <si>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</si>
  <si>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</si>
  <si>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</si>
  <si>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</si>
  <si>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</si>
  <si>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</si>
  <si>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</si>
  <si>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</si>
  <si>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</si>
  <si>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</si>
  <si>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</si>
  <si>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</si>
  <si>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</si>
  <si>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</si>
  <si>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</si>
  <si>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</si>
  <si>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</si>
  <si>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</si>
  <si>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</si>
  <si>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</si>
  <si>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</si>
  <si>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</si>
  <si>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</si>
  <si>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</si>
  <si>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</si>
  <si>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</si>
  <si>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</si>
  <si>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</si>
  <si>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</si>
  <si>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</si>
  <si>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</si>
  <si>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</si>
  <si>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</si>
  <si>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</si>
  <si>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</si>
  <si>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</si>
  <si>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</si>
  <si>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</si>
  <si>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</si>
  <si>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</si>
  <si>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</si>
  <si>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</si>
  <si>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</si>
  <si>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</si>
  <si>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</si>
  <si>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</si>
  <si>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</si>
  <si>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</si>
  <si>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</si>
  <si>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</si>
  <si>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</si>
  <si>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</si>
  <si>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</si>
  <si>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</si>
  <si>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</si>
  <si>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</si>
  <si>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</si>
  <si>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</si>
  <si>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</si>
  <si>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</si>
  <si>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</si>
  <si>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</si>
  <si>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</si>
  <si>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</si>
  <si>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</si>
  <si>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</si>
  <si>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</si>
  <si>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</si>
  <si>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</si>
  <si>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</si>
  <si>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</si>
  <si>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</si>
  <si>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</si>
  <si>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</si>
  <si>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</si>
  <si>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</si>
  <si>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</si>
  <si>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</si>
  <si>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</si>
  <si>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</si>
  <si>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</si>
  <si>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</si>
  <si>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</si>
  <si>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</si>
  <si>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</si>
  <si>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</si>
  <si>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</si>
  <si>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</si>
  <si>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</si>
  <si>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</si>
  <si>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</si>
  <si>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</si>
  <si>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</si>
  <si>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</si>
  <si>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</si>
  <si>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</si>
  <si>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</si>
  <si>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</si>
  <si>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</si>
  <si>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</si>
  <si>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</si>
  <si>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</si>
  <si>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</si>
  <si>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</si>
  <si>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</si>
  <si>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</si>
  <si>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</si>
  <si>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</si>
  <si>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</si>
  <si>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</si>
  <si>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</si>
  <si>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</si>
  <si>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</si>
  <si>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</si>
  <si>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</si>
  <si>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</si>
  <si>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</si>
  <si>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</si>
  <si>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</si>
  <si>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</si>
  <si>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</si>
  <si>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</si>
  <si>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</si>
  <si>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</si>
  <si>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</si>
  <si>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</si>
  <si>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</si>
  <si>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</si>
  <si>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</si>
  <si>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</si>
  <si>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</si>
  <si>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</si>
  <si>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</si>
  <si>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</si>
  <si>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</si>
  <si>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</si>
  <si>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</si>
  <si>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</si>
  <si>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</si>
  <si>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</si>
  <si>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</si>
  <si>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</si>
  <si>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</si>
  <si>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</si>
  <si>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</si>
  <si>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</si>
  <si>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</si>
  <si>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</si>
  <si>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</si>
  <si>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</si>
  <si>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</si>
  <si>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</si>
  <si>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</si>
  <si>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</si>
  <si>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</si>
  <si>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</si>
  <si>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</si>
  <si>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</si>
  <si>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</si>
  <si>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</si>
  <si>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</si>
  <si>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</si>
  <si>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</si>
  <si>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</si>
  <si>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</si>
  <si>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</si>
  <si>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</si>
  <si>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</si>
  <si>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</si>
  <si>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</si>
  <si>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</si>
  <si>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</si>
  <si>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</si>
  <si>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</si>
  <si>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</si>
  <si>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</si>
  <si>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</si>
  <si>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</si>
  <si>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</si>
  <si>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</si>
  <si>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</si>
  <si>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</si>
  <si>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</si>
  <si>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</si>
  <si>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</si>
  <si>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</si>
  <si>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</si>
  <si>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</si>
  <si>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</si>
  <si>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</si>
  <si>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</si>
  <si>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</si>
  <si>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</si>
  <si>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</si>
  <si>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</si>
  <si>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</si>
  <si>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</si>
  <si>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</si>
  <si>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</si>
  <si>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</si>
  <si>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</si>
  <si>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</si>
  <si>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</si>
  <si>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</si>
  <si>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</si>
  <si>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</si>
  <si>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</si>
  <si>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</si>
  <si>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</si>
  <si>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</si>
  <si>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</si>
  <si>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</si>
  <si>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</si>
  <si>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</si>
  <si>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</si>
  <si>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</si>
  <si>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</si>
  <si>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</si>
  <si>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</si>
  <si>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</si>
  <si>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</si>
  <si>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</si>
  <si>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</si>
  <si>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</si>
  <si>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</si>
  <si>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</si>
  <si>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</si>
  <si>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</si>
  <si>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</si>
  <si>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</si>
  <si>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</si>
  <si>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</si>
  <si>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</si>
  <si>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</si>
  <si>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</si>
  <si>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</si>
  <si>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</si>
  <si>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</si>
  <si>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</si>
  <si>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</si>
  <si>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</si>
  <si>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</si>
  <si>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</si>
  <si>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</si>
  <si>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</si>
  <si>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</si>
  <si>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</si>
  <si>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</si>
  <si>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</si>
  <si>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</si>
  <si>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</si>
  <si>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</si>
  <si>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</si>
  <si>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</si>
  <si>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</si>
  <si>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</si>
  <si>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</si>
  <si>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</si>
  <si>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</si>
  <si>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</si>
  <si>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</si>
  <si>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</si>
  <si>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</si>
  <si>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</si>
  <si>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</si>
  <si>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</si>
  <si>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</si>
  <si>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</si>
  <si>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</si>
  <si>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</si>
  <si>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</si>
  <si>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</si>
  <si>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</si>
  <si>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</si>
  <si>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</si>
  <si>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</si>
  <si>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</si>
  <si>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</si>
  <si>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</si>
  <si>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</si>
  <si>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</si>
  <si>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</si>
  <si>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</si>
  <si>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</si>
  <si>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</si>
  <si>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</si>
  <si>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</si>
  <si>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</si>
  <si>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</si>
  <si>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</si>
  <si>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</si>
  <si>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</si>
  <si>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</si>
  <si>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</si>
  <si>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</si>
  <si>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</si>
  <si>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</si>
  <si>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</si>
  <si>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</si>
  <si>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</si>
  <si>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</si>
  <si>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</si>
  <si>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</si>
  <si>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</si>
  <si>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</si>
  <si>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</si>
  <si>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</si>
  <si>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</si>
  <si>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</si>
  <si>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</si>
  <si>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</si>
  <si>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</si>
  <si>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</si>
  <si>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</si>
  <si>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</si>
  <si>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</si>
  <si>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</si>
  <si>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</si>
  <si>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</si>
  <si>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</si>
  <si>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</si>
  <si>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</si>
  <si>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</si>
  <si>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</si>
  <si>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</si>
  <si>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</si>
  <si>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</si>
  <si>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</si>
  <si>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</si>
  <si>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</si>
  <si>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</si>
  <si>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</si>
  <si>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</si>
  <si>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</si>
  <si>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</si>
  <si>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</si>
  <si>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</si>
  <si>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</si>
  <si>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</si>
  <si>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</si>
  <si>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</si>
  <si>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</si>
  <si>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</si>
  <si>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</si>
  <si>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</si>
  <si>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</si>
  <si>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</si>
  <si>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</si>
  <si>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</si>
  <si>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</si>
  <si>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</si>
  <si>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</si>
  <si>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</si>
  <si>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</si>
  <si>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</si>
  <si>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</si>
  <si>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</si>
  <si>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</si>
  <si>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</si>
  <si>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</si>
  <si>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</si>
  <si>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</si>
  <si>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</si>
  <si>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</si>
  <si>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</si>
  <si>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</si>
  <si>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</si>
  <si>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</si>
  <si>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</si>
  <si>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</si>
  <si>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</si>
  <si>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</si>
  <si>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</si>
  <si>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</si>
  <si>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</si>
  <si>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</si>
  <si>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</si>
  <si>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</si>
  <si>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</si>
  <si>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</si>
  <si>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</si>
  <si>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</si>
  <si>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</si>
  <si>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</si>
  <si>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</si>
  <si>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</si>
  <si>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</si>
  <si>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</si>
  <si>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</si>
  <si>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</si>
  <si>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</si>
  <si>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</si>
  <si>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</si>
  <si>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</si>
  <si>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</si>
  <si>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</si>
  <si>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</si>
  <si>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</si>
  <si>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</si>
  <si>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</si>
  <si>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</si>
  <si>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</si>
  <si>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</si>
  <si>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</si>
  <si>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</si>
  <si>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</si>
  <si>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</si>
  <si>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</si>
  <si>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</si>
  <si>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</si>
  <si>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</si>
  <si>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</si>
  <si>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</si>
  <si>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</si>
  <si>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</si>
  <si>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</si>
  <si>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</si>
  <si>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</si>
  <si>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</si>
  <si>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</si>
  <si>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</si>
  <si>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</si>
  <si>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</si>
  <si>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</si>
  <si>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</si>
  <si>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</si>
  <si>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</si>
  <si>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</si>
  <si>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</si>
  <si>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</si>
  <si>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</si>
  <si>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</si>
  <si>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</si>
  <si>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</si>
  <si>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</si>
  <si>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</si>
  <si>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</si>
  <si>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</si>
  <si>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</si>
  <si>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</si>
  <si>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</si>
  <si>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</si>
  <si>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</si>
  <si>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</si>
  <si>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</si>
  <si>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</si>
  <si>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</si>
  <si>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</si>
  <si>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</si>
  <si>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</si>
  <si>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</si>
  <si>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</si>
  <si>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</si>
  <si>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</si>
  <si>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</si>
  <si>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</si>
  <si>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</si>
  <si>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</si>
  <si>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</si>
  <si>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</si>
  <si>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</si>
  <si>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</si>
  <si>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</si>
  <si>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</si>
  <si>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</si>
  <si>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</si>
  <si>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</si>
  <si>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</si>
  <si>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</si>
  <si>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</si>
  <si>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</si>
  <si>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</si>
  <si>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</si>
  <si>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</si>
  <si>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</si>
  <si>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</si>
  <si>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</si>
  <si>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</si>
  <si>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</si>
  <si>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</si>
  <si>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</si>
  <si>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</si>
  <si>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</si>
  <si>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</si>
  <si>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</si>
  <si>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</si>
  <si>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</si>
  <si>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</si>
  <si>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</si>
  <si>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</si>
  <si>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</si>
  <si>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</si>
  <si>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</si>
  <si>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</si>
  <si>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</si>
  <si>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</si>
  <si>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</si>
  <si>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</si>
  <si>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</si>
  <si>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</si>
  <si>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</si>
  <si>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</si>
  <si>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</si>
  <si>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</si>
  <si>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</si>
  <si>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</si>
  <si>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</si>
  <si>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</si>
  <si>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</si>
  <si>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</si>
  <si>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</si>
  <si>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</si>
  <si>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</si>
  <si>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</si>
  <si>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</si>
  <si>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</si>
  <si>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</si>
  <si>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</si>
  <si>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</si>
  <si>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</si>
  <si>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</si>
  <si>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</si>
  <si>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</si>
  <si>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</si>
  <si>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</si>
  <si>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</si>
  <si>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</si>
  <si>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</si>
  <si>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</si>
  <si>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</si>
  <si>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</si>
  <si>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</si>
  <si>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</si>
  <si>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</si>
  <si>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</si>
  <si>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</si>
  <si>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</si>
  <si>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</si>
  <si>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</si>
  <si>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</si>
  <si>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</si>
  <si>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</si>
  <si>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</si>
  <si>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</si>
  <si>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</si>
  <si>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</si>
  <si>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</si>
  <si>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</si>
  <si>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</si>
  <si>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</si>
  <si>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</si>
  <si>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</si>
  <si>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</si>
  <si>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</si>
  <si>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</si>
  <si>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</si>
  <si>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</si>
  <si>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</si>
  <si>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</si>
  <si>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</si>
  <si>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</si>
  <si>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</si>
  <si>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</si>
  <si>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</si>
  <si>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</si>
  <si>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</si>
  <si>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</si>
  <si>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</si>
  <si>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</si>
  <si>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</si>
  <si>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</si>
  <si>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</si>
  <si>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</si>
  <si>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</si>
  <si>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</si>
  <si>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</si>
  <si>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</si>
  <si>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</si>
  <si>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</si>
  <si>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</si>
  <si>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</si>
  <si>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</si>
  <si>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</si>
  <si>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</si>
  <si>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</si>
  <si>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</si>
  <si>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</si>
  <si>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</si>
  <si>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</si>
  <si>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</si>
  <si>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</si>
  <si>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</si>
  <si>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</si>
  <si>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</si>
  <si>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</si>
  <si>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</si>
  <si>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</si>
  <si>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</si>
  <si>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</si>
  <si>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</si>
  <si>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</si>
  <si>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</si>
  <si>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</si>
  <si>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</si>
  <si>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</si>
  <si>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</si>
  <si>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</si>
  <si>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</si>
  <si>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</si>
  <si>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</si>
  <si>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</si>
  <si>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</si>
  <si>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</si>
  <si>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</si>
  <si>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</si>
  <si>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</si>
  <si>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</si>
  <si>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</si>
  <si>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</si>
  <si>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</si>
  <si>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</si>
  <si>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</si>
  <si>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</si>
  <si>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</si>
  <si>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</si>
  <si>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</si>
  <si>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</si>
  <si>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</si>
  <si>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</si>
  <si>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</si>
  <si>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</si>
  <si>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</si>
  <si>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</si>
  <si>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</si>
  <si>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</si>
  <si>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</si>
  <si>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</si>
  <si>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</si>
  <si>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</si>
  <si>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</si>
  <si>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</si>
  <si>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</si>
  <si>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</si>
  <si>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</si>
  <si>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</si>
  <si>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</si>
  <si>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</si>
  <si>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</si>
  <si>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</si>
  <si>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</si>
  <si>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</si>
  <si>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</si>
  <si>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</si>
  <si>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</si>
  <si>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</si>
  <si>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</si>
  <si>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</si>
  <si>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</si>
  <si>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</si>
  <si>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</si>
  <si>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</si>
  <si>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</si>
  <si>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</si>
  <si>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</si>
  <si>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</si>
  <si>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</si>
  <si>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</si>
  <si>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</si>
  <si>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</si>
  <si>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</si>
  <si>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</si>
  <si>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</si>
  <si>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</si>
  <si>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</si>
  <si>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</si>
  <si>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</si>
  <si>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</si>
  <si>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</si>
  <si>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</si>
  <si>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</si>
  <si>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</si>
  <si>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</si>
  <si>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</si>
  <si>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</si>
  <si>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</si>
  <si>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</si>
  <si>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</si>
  <si>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</si>
  <si>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</si>
  <si>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</si>
  <si>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</si>
  <si>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</si>
  <si>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</si>
  <si>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</si>
  <si>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</si>
  <si>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</si>
  <si>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</si>
  <si>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</si>
  <si>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</si>
  <si>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</si>
  <si>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</si>
  <si>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</si>
  <si>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</si>
  <si>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</si>
  <si>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</si>
  <si>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</si>
  <si>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</si>
  <si>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</si>
  <si>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</si>
  <si>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</si>
  <si>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</si>
  <si>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</si>
  <si>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</si>
  <si>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</si>
  <si>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</si>
  <si>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</si>
  <si>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</si>
  <si>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</si>
  <si>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</si>
  <si>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</si>
  <si>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</si>
  <si>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</si>
  <si>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</si>
  <si>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</si>
  <si>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</si>
  <si>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</si>
  <si>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</si>
  <si>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</si>
  <si>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</si>
  <si>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</si>
  <si>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</si>
  <si>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</si>
  <si>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</si>
  <si>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</si>
  <si>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</si>
  <si>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</si>
  <si>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</si>
  <si>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</si>
  <si>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</si>
  <si>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</si>
  <si>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</si>
  <si>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</si>
  <si>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</si>
  <si>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</si>
  <si>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</si>
  <si>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</si>
  <si>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</si>
  <si>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</si>
  <si>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</si>
  <si>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</si>
  <si>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</si>
  <si>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</si>
  <si>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</si>
  <si>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</si>
  <si>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</si>
  <si>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</si>
  <si>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</si>
  <si>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</si>
  <si>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</si>
  <si>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</si>
  <si>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</si>
  <si>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</si>
  <si>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</si>
  <si>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</si>
  <si>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</si>
  <si>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</si>
  <si>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</si>
  <si>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</si>
  <si>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</si>
  <si>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</si>
  <si>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</si>
  <si>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</si>
  <si>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</si>
  <si>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</si>
  <si>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</si>
  <si>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</si>
  <si>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</si>
  <si>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</si>
  <si>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</si>
  <si>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</si>
  <si>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</si>
  <si>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</si>
  <si>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</si>
  <si>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</si>
  <si>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</si>
  <si>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</si>
  <si>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</si>
  <si>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</si>
  <si>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</si>
  <si>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</si>
  <si>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</si>
  <si>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</si>
  <si>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</si>
  <si>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</si>
  <si>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</si>
  <si>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</si>
  <si>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</si>
  <si>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</si>
  <si>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</si>
  <si>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</si>
  <si>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</si>
  <si>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</si>
  <si>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</si>
  <si>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</si>
  <si>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</si>
  <si>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</si>
  <si>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</si>
  <si>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</si>
  <si>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</si>
  <si>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</si>
  <si>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</si>
  <si>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</si>
  <si>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</si>
  <si>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</si>
  <si>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</si>
  <si>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</si>
  <si>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</si>
  <si>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</si>
  <si>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</si>
  <si>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</si>
  <si>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</si>
  <si>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</si>
  <si>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</si>
  <si>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</si>
  <si>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</si>
  <si>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</si>
  <si>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</si>
  <si>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</si>
  <si>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</si>
  <si>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</si>
  <si>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</si>
  <si>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</si>
  <si>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</si>
  <si>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</si>
  <si>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</si>
  <si>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</si>
  <si>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</si>
  <si>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</si>
  <si>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</si>
  <si>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</si>
  <si>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</si>
  <si>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</si>
  <si>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</si>
  <si>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</si>
  <si>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</si>
  <si>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</si>
  <si>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</si>
  <si>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</si>
  <si>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</si>
  <si>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</si>
  <si>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</si>
  <si>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</si>
  <si>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</si>
  <si>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</si>
  <si>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</si>
  <si>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</si>
  <si>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</si>
  <si>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</si>
  <si>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</si>
  <si>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</si>
  <si>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</si>
  <si>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</si>
  <si>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</si>
  <si>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</si>
  <si>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</si>
  <si>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</si>
  <si>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</si>
  <si>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</si>
  <si>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</si>
  <si>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</si>
  <si>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</si>
  <si>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</si>
  <si>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</si>
  <si>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</si>
  <si>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</si>
  <si>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</si>
  <si>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</si>
  <si>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</si>
  <si>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</si>
  <si>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</si>
  <si>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</si>
  <si>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</si>
  <si>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</si>
  <si>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</si>
  <si>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</si>
  <si>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</si>
  <si>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</si>
  <si>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</si>
  <si>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</si>
  <si>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</si>
  <si>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</si>
  <si>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</si>
  <si>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</si>
  <si>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</si>
  <si>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</si>
  <si>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</si>
  <si>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</si>
  <si>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</si>
  <si>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</si>
  <si>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</si>
  <si>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</si>
  <si>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</si>
  <si>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</si>
  <si>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</si>
  <si>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</si>
  <si>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</si>
  <si>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</si>
  <si>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</si>
  <si>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</si>
  <si>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</si>
  <si>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</si>
  <si>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</si>
  <si>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</si>
  <si>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</si>
  <si>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</si>
  <si>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</si>
  <si>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</si>
  <si>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</si>
  <si>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</si>
  <si>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</si>
  <si>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</si>
  <si>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</si>
  <si>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</si>
  <si>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</si>
  <si>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</si>
  <si>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</si>
  <si>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</si>
  <si>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</si>
  <si>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</si>
  <si>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</si>
  <si>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</si>
  <si>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</si>
  <si>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</si>
  <si>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</si>
  <si>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</si>
  <si>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</si>
  <si>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</si>
  <si>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</si>
  <si>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</si>
  <si>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</si>
  <si>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</si>
  <si>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</si>
  <si>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</si>
  <si>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</si>
  <si>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</si>
  <si>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</si>
  <si>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</si>
  <si>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</si>
  <si>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</si>
  <si>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</si>
  <si>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</si>
  <si>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</si>
  <si>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</si>
  <si>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</si>
  <si>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</si>
  <si>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</si>
  <si>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</si>
  <si>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</si>
  <si>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</si>
  <si>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</si>
  <si>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</si>
  <si>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</si>
  <si>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</si>
  <si>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</si>
  <si>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</si>
  <si>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</si>
  <si>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</si>
  <si>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</si>
  <si>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</si>
  <si>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</si>
  <si>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</si>
  <si>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</si>
  <si>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</si>
  <si>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</si>
  <si>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</si>
  <si>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</si>
  <si>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</si>
  <si>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</si>
  <si>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</si>
  <si>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</si>
  <si>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</si>
  <si>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</si>
  <si>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</si>
  <si>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</si>
  <si>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</si>
  <si>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</si>
  <si>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</si>
  <si>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</si>
  <si>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</si>
  <si>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</si>
  <si>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</si>
  <si>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</si>
  <si>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</si>
  <si>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</si>
  <si>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</si>
  <si>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</si>
  <si>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</si>
  <si>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</si>
  <si>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</si>
  <si>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</si>
  <si>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</si>
  <si>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</si>
  <si>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</si>
  <si>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</si>
  <si>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</si>
  <si>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</si>
  <si>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</si>
  <si>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</si>
  <si>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</si>
  <si>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</si>
  <si>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</si>
  <si>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</si>
  <si>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</si>
  <si>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</si>
  <si>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</si>
  <si>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</si>
  <si>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</si>
  <si>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</si>
  <si>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</si>
  <si>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</si>
  <si>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</si>
  <si>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</si>
  <si>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</si>
  <si>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</si>
  <si>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</si>
  <si>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</si>
  <si>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</si>
  <si>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</si>
  <si>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</si>
  <si>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</si>
  <si>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</si>
  <si>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</si>
  <si>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</si>
  <si>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</si>
  <si>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</si>
  <si>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</si>
  <si>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</si>
  <si>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</si>
  <si>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</si>
  <si>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</si>
  <si>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</si>
  <si>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</si>
  <si>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</si>
  <si>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</si>
  <si>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</si>
  <si>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</si>
  <si>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</si>
  <si>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</si>
  <si>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</si>
  <si>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</si>
  <si>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</si>
  <si>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</si>
  <si>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</si>
  <si>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</si>
  <si>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</si>
  <si>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</si>
  <si>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</si>
  <si>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</si>
  <si>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</si>
  <si>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</si>
  <si>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</si>
  <si>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</si>
  <si>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</si>
  <si>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</si>
  <si>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</si>
  <si>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</si>
  <si>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</si>
  <si>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</si>
  <si>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</si>
  <si>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</si>
  <si>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</si>
  <si>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</si>
  <si>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</si>
  <si>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</si>
  <si>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</si>
  <si>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</si>
  <si>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</si>
  <si>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</si>
  <si>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</si>
  <si>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</si>
  <si>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</si>
  <si>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</si>
  <si>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</si>
  <si>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</si>
  <si>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</si>
  <si>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</si>
  <si>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</si>
  <si>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</si>
  <si>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</si>
  <si>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</si>
  <si>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</si>
  <si>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</si>
  <si>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</si>
  <si>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</si>
  <si>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</si>
  <si>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</si>
  <si>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</si>
  <si>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</si>
  <si>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</si>
  <si>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</si>
  <si>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</si>
  <si>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</si>
  <si>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</si>
  <si>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</si>
  <si>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</si>
  <si>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</si>
  <si>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</si>
  <si>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</si>
  <si>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</si>
  <si>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</si>
  <si>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</si>
  <si>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</si>
  <si>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</si>
  <si>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</si>
  <si>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</si>
  <si>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</si>
  <si>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</si>
  <si>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</si>
  <si>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</si>
  <si>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</si>
  <si>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</si>
  <si>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</si>
  <si>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</si>
  <si>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</si>
  <si>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</si>
  <si>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</si>
  <si>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</si>
  <si>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</si>
  <si>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</si>
  <si>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</si>
  <si>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</si>
  <si>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</si>
  <si>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</si>
  <si>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</si>
  <si>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</si>
  <si>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</si>
  <si>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</si>
  <si>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</si>
  <si>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</si>
  <si>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</si>
  <si>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</si>
  <si>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</si>
  <si>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</si>
  <si>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</si>
  <si>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</si>
  <si>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</si>
  <si>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</si>
  <si>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</si>
  <si>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</si>
  <si>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</si>
  <si>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</si>
  <si>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</si>
  <si>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</si>
  <si>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</si>
  <si>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</si>
  <si>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</si>
  <si>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</si>
  <si>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</si>
  <si>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</si>
  <si>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</si>
  <si>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</si>
  <si>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</si>
  <si>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</si>
  <si>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</si>
  <si>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</si>
  <si>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</si>
  <si>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</si>
  <si>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</si>
  <si>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</si>
  <si>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</si>
  <si>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</si>
  <si>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</si>
  <si>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</si>
  <si>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</si>
  <si>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</si>
  <si>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</si>
  <si>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</si>
  <si>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</si>
  <si>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</si>
  <si>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</si>
  <si>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</si>
  <si>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</si>
  <si>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</si>
  <si>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</si>
  <si>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</si>
  <si>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</si>
  <si>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</si>
  <si>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</si>
  <si>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</si>
  <si>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</si>
  <si>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</si>
  <si>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</si>
  <si>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</si>
  <si>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</si>
  <si>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</si>
  <si>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</si>
  <si>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</si>
  <si>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</si>
  <si>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</si>
  <si>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</si>
  <si>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</si>
  <si>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</si>
  <si>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</si>
  <si>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</si>
  <si>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</si>
  <si>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</si>
  <si>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</si>
  <si>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</si>
  <si>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</si>
  <si>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</si>
  <si>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</si>
  <si>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</si>
  <si>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</si>
  <si>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</si>
  <si>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</si>
  <si>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</si>
  <si>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</si>
  <si>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</si>
  <si>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</si>
  <si>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</si>
  <si>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</si>
  <si>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</si>
  <si>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</si>
  <si>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</si>
  <si>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</si>
  <si>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</si>
  <si>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</si>
  <si>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</si>
  <si>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</si>
  <si>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</si>
  <si>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</si>
  <si>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</si>
  <si>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</si>
  <si>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</si>
  <si>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</si>
  <si>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</si>
  <si>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</si>
  <si>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</si>
  <si>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</si>
  <si>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</si>
  <si>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</si>
  <si>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</si>
  <si>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</si>
  <si>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</si>
  <si>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</si>
  <si>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</si>
  <si>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</si>
  <si>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</si>
  <si>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</si>
  <si>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</si>
  <si>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</si>
  <si>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</si>
  <si>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</si>
  <si>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</si>
  <si>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</si>
  <si>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</si>
  <si>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</si>
  <si>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</si>
  <si>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</si>
  <si>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</si>
  <si>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</si>
  <si>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</si>
  <si>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</si>
  <si>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</si>
  <si>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</si>
  <si>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</si>
  <si>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</si>
  <si>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</si>
  <si>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</si>
  <si>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</si>
  <si>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</si>
  <si>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</si>
  <si>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</si>
  <si>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</si>
  <si>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</si>
  <si>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</si>
  <si>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</si>
  <si>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</si>
  <si>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</si>
  <si>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</si>
  <si>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</si>
  <si>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</si>
  <si>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</si>
  <si>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</si>
  <si>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</si>
  <si>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</si>
  <si>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</si>
  <si>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</si>
  <si>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</si>
  <si>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</si>
  <si>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</si>
  <si>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</si>
  <si>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</si>
  <si>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</si>
  <si>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</si>
  <si>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</si>
  <si>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</si>
  <si>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</si>
  <si>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</si>
  <si>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</si>
  <si>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</si>
  <si>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</si>
  <si>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</si>
  <si>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</si>
  <si>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</si>
  <si>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</si>
  <si>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</si>
  <si>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</si>
  <si>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</si>
  <si>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</si>
  <si>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</si>
  <si>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</si>
  <si>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</si>
  <si>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</si>
  <si>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</si>
  <si>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</si>
  <si>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</si>
  <si>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</si>
  <si>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</si>
  <si>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</si>
  <si>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</si>
  <si>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</si>
  <si>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</si>
  <si>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</si>
  <si>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</si>
  <si>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</si>
  <si>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</si>
  <si>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</si>
  <si>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</si>
  <si>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</si>
  <si>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</si>
  <si>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</si>
  <si>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</si>
  <si>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</si>
  <si>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</si>
  <si>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</si>
  <si>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</si>
  <si>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</si>
  <si>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</si>
  <si>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</si>
  <si>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</si>
  <si>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</si>
  <si>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</si>
  <si>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</si>
  <si>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</si>
  <si>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</si>
  <si>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</si>
  <si>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</si>
  <si>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</si>
  <si>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</si>
  <si>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</si>
  <si>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</si>
  <si>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</si>
  <si>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</si>
  <si>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</si>
  <si>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</si>
  <si>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</si>
  <si>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</si>
  <si>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</si>
  <si>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</si>
  <si>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</si>
  <si>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</si>
  <si>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</si>
  <si>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</si>
  <si>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</si>
  <si>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</si>
  <si>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</si>
  <si>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</si>
  <si>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</si>
  <si>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</si>
  <si>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</si>
  <si>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</si>
  <si>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</si>
  <si>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</si>
  <si>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</si>
  <si>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</si>
  <si>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</si>
  <si>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</si>
  <si>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</si>
  <si>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</si>
  <si>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</si>
  <si>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</si>
  <si>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</si>
  <si>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</si>
  <si>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</si>
  <si>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</si>
  <si>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</si>
  <si>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</si>
  <si>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</si>
  <si>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</si>
  <si>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</si>
  <si>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</si>
  <si>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</si>
  <si>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</si>
  <si>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</si>
  <si>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</si>
  <si>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</si>
  <si>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</si>
  <si>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</si>
  <si>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</si>
  <si>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</si>
  <si>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</si>
  <si>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</si>
  <si>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</si>
  <si>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</si>
  <si>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</si>
  <si>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</si>
  <si>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</si>
  <si>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</si>
  <si>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</si>
  <si>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</si>
  <si>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</si>
  <si>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</si>
  <si>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</si>
  <si>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</si>
  <si>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</si>
  <si>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</si>
  <si>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</si>
  <si>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</si>
  <si>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</si>
  <si>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</si>
  <si>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</si>
  <si>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</si>
  <si>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</si>
  <si>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</si>
  <si>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</si>
  <si>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</si>
  <si>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</si>
  <si>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</si>
  <si>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</si>
  <si>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</si>
  <si>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</si>
  <si>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</si>
  <si>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</si>
  <si>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</si>
  <si>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</si>
  <si>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</si>
  <si>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</si>
  <si>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</si>
  <si>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</si>
  <si>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</si>
  <si>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</si>
  <si>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</si>
  <si>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</si>
  <si>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</si>
  <si>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</si>
  <si>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</si>
  <si>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</si>
  <si>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</si>
  <si>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</si>
  <si>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</si>
  <si>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</si>
  <si>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</si>
  <si>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</si>
  <si>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</si>
  <si>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</si>
  <si>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</si>
  <si>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</si>
  <si>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</si>
  <si>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</si>
  <si>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</si>
  <si>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</si>
  <si>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</si>
  <si>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</si>
  <si>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</si>
  <si>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</si>
  <si>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</si>
  <si>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</si>
  <si>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</si>
  <si>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</si>
  <si>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</si>
  <si>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</si>
  <si>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</si>
  <si>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</si>
  <si>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</si>
  <si>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</si>
  <si>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</si>
  <si>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</si>
  <si>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</si>
  <si>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</si>
  <si>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</si>
  <si>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</si>
  <si>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</si>
  <si>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</si>
  <si>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</si>
  <si>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</si>
  <si>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</si>
  <si>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</si>
  <si>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</si>
  <si>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</si>
  <si>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</si>
  <si>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</si>
  <si>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</si>
  <si>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</si>
  <si>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</si>
  <si>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</si>
  <si>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</si>
  <si>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</si>
  <si>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</si>
  <si>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</si>
  <si>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</si>
  <si>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</si>
  <si>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</si>
  <si>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</si>
  <si>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</si>
  <si>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</si>
  <si>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</si>
  <si>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</si>
  <si>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</si>
  <si>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</si>
  <si>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</si>
  <si>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</si>
  <si>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</si>
  <si>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</si>
  <si>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</si>
  <si>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</si>
  <si>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</si>
  <si>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</si>
  <si>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</si>
  <si>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</si>
  <si>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</si>
  <si>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</si>
  <si>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</si>
  <si>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</si>
  <si>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</si>
  <si>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</si>
  <si>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</si>
  <si>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</si>
  <si>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</si>
  <si>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</si>
  <si>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</si>
  <si>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</si>
  <si>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</si>
  <si>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</si>
  <si>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</si>
  <si>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</si>
  <si>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</si>
  <si>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</si>
  <si>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</si>
  <si>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</si>
  <si>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</si>
  <si>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</si>
  <si>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</si>
  <si>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</si>
  <si>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</si>
  <si>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</si>
  <si>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</si>
  <si>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</si>
  <si>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</si>
  <si>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</si>
  <si>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</si>
  <si>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</si>
  <si>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</si>
  <si>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</si>
  <si>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</si>
  <si>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</si>
  <si>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</si>
  <si>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</si>
  <si>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</si>
  <si>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</si>
  <si>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</si>
  <si>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</si>
  <si>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</si>
  <si>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</si>
  <si>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</si>
  <si>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</si>
  <si>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</si>
  <si>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</si>
  <si>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</si>
  <si>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</si>
  <si>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</si>
  <si>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</si>
  <si>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</si>
  <si>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</si>
  <si>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</si>
  <si>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</si>
  <si>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</si>
  <si>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</si>
  <si>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</si>
  <si>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</si>
  <si>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</si>
  <si>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</si>
  <si>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</si>
  <si>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</si>
  <si>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</si>
  <si>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</si>
  <si>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</si>
  <si>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</si>
  <si>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</si>
  <si>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</si>
  <si>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</si>
  <si>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</si>
  <si>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</si>
  <si>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</si>
  <si>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</si>
  <si>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</si>
  <si>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</si>
  <si>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</si>
  <si>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</si>
  <si>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</si>
  <si>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</si>
  <si>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</si>
  <si>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</si>
  <si>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</si>
  <si>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</si>
  <si>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</si>
  <si>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</si>
  <si>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</si>
  <si>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</si>
  <si>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</si>
  <si>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</si>
  <si>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</si>
  <si>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</si>
  <si>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</si>
  <si>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</si>
  <si>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</si>
  <si>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</si>
  <si>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</si>
  <si>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</si>
  <si>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</si>
  <si>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</si>
  <si>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</si>
  <si>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</si>
  <si>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</si>
  <si>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</si>
  <si>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</si>
  <si>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</si>
  <si>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</si>
  <si>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</si>
  <si>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</si>
  <si>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</si>
  <si>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</si>
  <si>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</si>
  <si>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</si>
  <si>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</si>
  <si>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</si>
  <si>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</si>
  <si>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</si>
  <si>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</si>
  <si>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</si>
  <si>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</si>
  <si>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</si>
  <si>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</si>
  <si>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</si>
  <si>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</si>
  <si>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</si>
  <si>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</si>
  <si>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</si>
  <si>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</si>
  <si>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</si>
  <si>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</si>
  <si>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</si>
  <si>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</si>
  <si>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</si>
  <si>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</si>
  <si>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</si>
  <si>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</si>
  <si>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</si>
  <si>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</si>
  <si>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</si>
  <si>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</si>
  <si>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</si>
  <si>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</si>
  <si>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</si>
  <si>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</si>
  <si>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</si>
  <si>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</si>
  <si>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</si>
  <si>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</si>
  <si>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</si>
  <si>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</si>
  <si>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</si>
  <si>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</si>
  <si>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</si>
  <si>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</si>
  <si>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</si>
  <si>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</si>
  <si>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</si>
  <si>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</si>
  <si>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</si>
  <si>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</si>
  <si>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</si>
  <si>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</si>
  <si>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</si>
  <si>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</si>
  <si>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</si>
  <si>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</si>
  <si>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</si>
  <si>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</si>
  <si>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</si>
  <si>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</si>
  <si>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</si>
  <si>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</si>
  <si>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</si>
  <si>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</si>
  <si>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</si>
  <si>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</si>
  <si>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</si>
  <si>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</si>
  <si>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</si>
  <si>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</si>
  <si>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</si>
  <si>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</si>
  <si>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</si>
  <si>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</si>
  <si>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</si>
  <si>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</si>
  <si>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</si>
  <si>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</si>
  <si>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</si>
  <si>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</si>
  <si>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</si>
  <si>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</si>
  <si>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</si>
  <si>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</si>
  <si>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</si>
  <si>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</si>
  <si>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</si>
  <si>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</si>
  <si>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</si>
  <si>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</si>
  <si>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</si>
  <si>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</si>
  <si>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</si>
  <si>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</si>
  <si>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</si>
  <si>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</si>
  <si>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</si>
  <si>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</si>
  <si>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</si>
  <si>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</si>
  <si>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</si>
  <si>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</si>
  <si>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</si>
  <si>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</si>
  <si>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</si>
  <si>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</si>
  <si>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</si>
  <si>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</si>
  <si>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</si>
  <si>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</si>
  <si>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</si>
  <si>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</si>
  <si>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</si>
  <si>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</si>
  <si>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</si>
  <si>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</si>
  <si>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</si>
  <si>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</si>
  <si>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</si>
  <si>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</si>
  <si>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</si>
  <si>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</si>
  <si>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</si>
  <si>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</si>
  <si>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</si>
  <si>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</si>
  <si>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</si>
  <si>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</si>
  <si>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</si>
  <si>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</si>
  <si>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</si>
  <si>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</si>
  <si>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</si>
  <si>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</si>
  <si>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</si>
  <si>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</si>
  <si>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</si>
  <si>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</si>
  <si>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</si>
  <si>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</si>
  <si>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</si>
  <si>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</si>
  <si>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</si>
  <si>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</si>
  <si>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</si>
  <si>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</si>
  <si>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</si>
  <si>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</si>
  <si>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</si>
  <si>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</si>
  <si>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</si>
  <si>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</si>
  <si>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</si>
  <si>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</si>
  <si>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</si>
  <si>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</si>
  <si>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</si>
  <si>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</si>
  <si>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</si>
  <si>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</si>
  <si>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</si>
  <si>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</si>
  <si>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</si>
  <si>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</si>
  <si>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</si>
  <si>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</si>
  <si>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</si>
  <si>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</si>
  <si>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</si>
  <si>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</si>
  <si>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</si>
  <si>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</si>
  <si>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</si>
  <si>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</si>
  <si>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</si>
  <si>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</si>
  <si>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</si>
  <si>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</si>
  <si>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</si>
  <si>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</si>
  <si>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</si>
  <si>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</si>
  <si>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</si>
  <si>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</si>
  <si>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</si>
  <si>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</si>
  <si>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</si>
  <si>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</si>
  <si>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</si>
  <si>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</si>
  <si>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</si>
  <si>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</si>
  <si>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</si>
  <si>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</si>
  <si>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</si>
  <si>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</si>
  <si>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</si>
  <si>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</si>
  <si>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</si>
  <si>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</si>
  <si>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</si>
  <si>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</si>
  <si>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</si>
  <si>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</si>
  <si>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</si>
  <si>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</si>
  <si>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</si>
  <si>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</si>
  <si>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</si>
  <si>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</si>
  <si>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</si>
  <si>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</si>
  <si>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</si>
  <si>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</si>
  <si>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</si>
  <si>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</si>
  <si>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</si>
  <si>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</si>
  <si>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</si>
  <si>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</si>
  <si>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</si>
  <si>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</si>
  <si>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</si>
  <si>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</si>
  <si>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</si>
  <si>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</si>
  <si>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</si>
  <si>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</si>
  <si>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</si>
  <si>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</si>
  <si>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</si>
  <si>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</si>
  <si>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</si>
  <si>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</si>
  <si>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</si>
  <si>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</si>
  <si>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</si>
  <si>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</si>
  <si>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</si>
  <si>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</si>
  <si>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</si>
  <si>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</si>
  <si>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</si>
  <si>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</si>
  <si>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</si>
  <si>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</si>
  <si>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</si>
  <si>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</si>
  <si>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</si>
  <si>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</si>
  <si>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</si>
  <si>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</si>
  <si>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</si>
  <si>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</si>
  <si>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</si>
  <si>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</si>
  <si>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</si>
  <si>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</si>
  <si>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</si>
  <si>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</si>
  <si>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</si>
  <si>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</si>
  <si>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</si>
  <si>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</si>
  <si>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</si>
  <si>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</si>
  <si>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</si>
  <si>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</si>
  <si>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</si>
  <si>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</si>
  <si>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</si>
  <si>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</si>
  <si>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</si>
  <si>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</si>
  <si>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</si>
  <si>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</si>
  <si>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</si>
  <si>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</si>
  <si>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</si>
  <si>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</si>
  <si>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</si>
  <si>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</si>
  <si>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</si>
  <si>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</si>
  <si>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</si>
  <si>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</si>
  <si>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</si>
  <si>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</si>
  <si>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</si>
  <si>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</si>
  <si>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</si>
  <si>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</si>
  <si>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</si>
  <si>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</si>
  <si>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</si>
  <si>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</si>
  <si>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</si>
  <si>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</si>
  <si>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</si>
  <si>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</si>
  <si>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</si>
  <si>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</si>
  <si>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</si>
  <si>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</si>
  <si>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</si>
  <si>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</si>
  <si>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</si>
  <si>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</si>
  <si>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</si>
  <si>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</si>
  <si>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</si>
  <si>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</si>
  <si>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</si>
  <si>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</si>
  <si>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</si>
  <si>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</si>
  <si>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</si>
  <si>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</si>
  <si>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</si>
  <si>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</si>
  <si>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</si>
  <si>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</si>
  <si>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</si>
  <si>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</si>
  <si>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</si>
  <si>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</si>
  <si>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</si>
  <si>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</si>
  <si>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</si>
  <si>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</si>
  <si>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</si>
  <si>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</si>
  <si>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</si>
  <si>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</si>
  <si>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</si>
  <si>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</si>
  <si>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</si>
  <si>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</si>
  <si>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</si>
  <si>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</si>
  <si>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</si>
  <si>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</si>
  <si>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</si>
  <si>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</si>
  <si>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</si>
  <si>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</si>
  <si>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</si>
  <si>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</si>
  <si>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</si>
  <si>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</si>
  <si>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</si>
  <si>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</si>
  <si>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</si>
  <si>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</si>
  <si>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</si>
  <si>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</si>
  <si>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</si>
  <si>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</si>
  <si>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</si>
  <si>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</si>
  <si>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</si>
  <si>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</si>
  <si>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</si>
  <si>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</si>
  <si>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</si>
  <si>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</si>
  <si>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</si>
  <si>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</si>
  <si>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</si>
  <si>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</si>
  <si>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</si>
  <si>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</si>
  <si>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</si>
  <si>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</si>
  <si>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</si>
  <si>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</si>
  <si>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</si>
  <si>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</si>
  <si>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</si>
  <si>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</si>
  <si>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</si>
  <si>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</si>
  <si>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</si>
  <si>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</si>
  <si>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</si>
  <si>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</si>
  <si>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</si>
  <si>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</si>
  <si>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</si>
  <si>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</si>
  <si>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</si>
  <si>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</si>
  <si>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</si>
  <si>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</si>
  <si>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</si>
  <si>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</si>
  <si>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</si>
  <si>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</si>
  <si>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</si>
  <si>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</si>
  <si>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</si>
  <si>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</si>
  <si>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</si>
  <si>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</si>
  <si>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</si>
  <si>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</si>
  <si>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</si>
  <si>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</si>
  <si>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</si>
  <si>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</si>
  <si>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</si>
  <si>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</si>
  <si>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</si>
  <si>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</si>
  <si>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</si>
  <si>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</si>
  <si>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</si>
  <si>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</si>
  <si>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</si>
  <si>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</si>
  <si>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</si>
  <si>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</si>
  <si>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</si>
  <si>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</si>
  <si>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</si>
  <si>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</si>
  <si>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</si>
  <si>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</si>
  <si>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</si>
  <si>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</si>
  <si>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</si>
  <si>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</si>
  <si>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</si>
  <si>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</si>
  <si>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</si>
  <si>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</si>
  <si>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</si>
  <si>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</si>
  <si>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</si>
  <si>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</si>
  <si>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</si>
  <si>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</si>
  <si>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</si>
  <si>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</si>
  <si>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</si>
  <si>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</si>
  <si>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</si>
  <si>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</si>
  <si>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</si>
  <si>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</si>
  <si>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</si>
  <si>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</si>
  <si>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</si>
  <si>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</si>
  <si>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</si>
  <si>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</si>
  <si>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</si>
  <si>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</si>
  <si>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</si>
  <si>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</si>
  <si>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</si>
  <si>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</si>
  <si>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</si>
  <si>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</si>
  <si>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</si>
  <si>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</si>
  <si>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</si>
  <si>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</si>
  <si>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</si>
  <si>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</si>
  <si>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</si>
  <si>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</si>
  <si>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</si>
  <si>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</si>
  <si>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</si>
  <si>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</si>
  <si>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</si>
  <si>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</si>
  <si>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</si>
  <si>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</si>
  <si>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</si>
  <si>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</si>
  <si>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</si>
  <si>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</si>
  <si>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</si>
  <si>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</si>
  <si>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</si>
  <si>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</si>
  <si>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</si>
  <si>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</si>
  <si>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</si>
  <si>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</si>
  <si>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</si>
  <si>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</si>
  <si>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</si>
  <si>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</si>
  <si>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</si>
  <si>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</si>
  <si>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</si>
  <si>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</si>
  <si>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</si>
  <si>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</si>
  <si>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</si>
  <si>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</si>
  <si>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</si>
  <si>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</si>
  <si>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</si>
  <si>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</si>
  <si>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</si>
  <si>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</si>
  <si>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</si>
  <si>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</si>
  <si>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</si>
  <si>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</si>
  <si>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</si>
  <si>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</si>
  <si>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</si>
  <si>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</si>
  <si>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</si>
  <si>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</si>
  <si>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</si>
  <si>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</si>
  <si>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</si>
  <si>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</si>
  <si>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</si>
  <si>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</si>
  <si>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</si>
  <si>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</si>
  <si>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</si>
  <si>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</si>
  <si>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</si>
  <si>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</si>
  <si>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</si>
  <si>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</si>
  <si>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</si>
  <si>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</si>
  <si>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</si>
  <si>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</si>
  <si>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</si>
  <si>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</si>
  <si>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</si>
  <si>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</si>
  <si>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</si>
  <si>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</si>
  <si>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</si>
  <si>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</si>
  <si>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</si>
  <si>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</si>
  <si>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</si>
  <si>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</si>
  <si>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</si>
  <si>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</si>
  <si>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</si>
  <si>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</si>
  <si>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</si>
  <si>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</si>
  <si>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</si>
  <si>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</si>
  <si>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</si>
  <si>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</si>
  <si>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</si>
  <si>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</si>
  <si>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</si>
  <si>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</si>
  <si>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</si>
  <si>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</si>
  <si>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</si>
  <si>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</si>
  <si>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</si>
  <si>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</si>
  <si>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</si>
  <si>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</si>
  <si>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</si>
  <si>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</si>
  <si>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</si>
  <si>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</si>
  <si>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</si>
  <si>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</si>
  <si>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</si>
  <si>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</si>
  <si>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</si>
  <si>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</si>
  <si>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</si>
  <si>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</si>
  <si>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</si>
  <si>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</si>
  <si>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</si>
  <si>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</si>
  <si>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</si>
  <si>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</si>
  <si>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</si>
  <si>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</si>
  <si>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</si>
  <si>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</si>
  <si>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</si>
  <si>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</si>
  <si>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</si>
  <si>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</si>
  <si>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</si>
  <si>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</si>
  <si>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</si>
  <si>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</si>
  <si>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</si>
  <si>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</si>
  <si>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</si>
  <si>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</si>
  <si>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</si>
  <si>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</si>
  <si>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</si>
  <si>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</si>
  <si>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</si>
  <si>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</si>
  <si>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</si>
  <si>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</si>
  <si>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</si>
  <si>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</si>
  <si>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</si>
  <si>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</si>
  <si>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</si>
  <si>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</si>
  <si>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</si>
  <si>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</si>
  <si>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</si>
  <si>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</si>
  <si>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</si>
  <si>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</si>
  <si>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</si>
  <si>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</si>
  <si>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</si>
  <si>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</si>
  <si>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</si>
  <si>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</si>
  <si>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</si>
  <si>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</si>
  <si>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</si>
  <si>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</si>
  <si>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</si>
  <si>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</si>
  <si>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</si>
  <si>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</si>
  <si>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</si>
  <si>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</si>
  <si>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</si>
  <si>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</si>
  <si>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</si>
  <si>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</si>
  <si>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</si>
  <si>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</si>
  <si>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</si>
  <si>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</si>
  <si>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</si>
  <si>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</si>
  <si>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</si>
  <si>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</si>
  <si>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</si>
  <si>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</si>
  <si>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</si>
  <si>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</si>
  <si>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</si>
  <si>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</si>
  <si>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</si>
  <si>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</si>
  <si>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</si>
  <si>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</si>
  <si>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</si>
  <si>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</si>
  <si>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</si>
  <si>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</si>
  <si>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</si>
  <si>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</si>
  <si>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</si>
  <si>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</si>
  <si>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</si>
  <si>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</si>
  <si>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</si>
  <si>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</si>
  <si>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</si>
  <si>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</si>
  <si>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</si>
  <si>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</si>
  <si>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</si>
  <si>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</si>
  <si>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</si>
  <si>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</si>
  <si>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</si>
  <si>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</si>
  <si>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</si>
  <si>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</si>
  <si>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</si>
  <si>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</si>
  <si>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</si>
  <si>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</si>
  <si>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</si>
  <si>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</si>
  <si>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</si>
  <si>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</si>
  <si>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</si>
  <si>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</si>
  <si>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</si>
  <si>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</si>
  <si>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</si>
  <si>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</si>
  <si>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</si>
  <si>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</si>
  <si>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</si>
  <si>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</si>
  <si>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</si>
  <si>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</si>
  <si>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</si>
  <si>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</si>
  <si>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</si>
  <si>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</si>
  <si>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</si>
  <si>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</si>
  <si>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</si>
  <si>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</si>
  <si>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</si>
  <si>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</si>
  <si>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</si>
  <si>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</si>
  <si>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</si>
  <si>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</si>
  <si>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</si>
  <si>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</si>
  <si>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</si>
  <si>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</si>
  <si>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</si>
  <si>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</si>
  <si>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</si>
  <si>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</si>
  <si>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</si>
  <si>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</si>
  <si>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</si>
  <si>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</si>
  <si>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</si>
  <si>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</si>
  <si>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</si>
  <si>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</si>
  <si>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</si>
  <si>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</si>
  <si>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</si>
  <si>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</si>
  <si>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</si>
  <si>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</si>
  <si>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</si>
  <si>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</si>
  <si>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</si>
  <si>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</si>
  <si>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</si>
  <si>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</si>
  <si>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</si>
  <si>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</si>
  <si>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</si>
  <si>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</si>
  <si>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</si>
  <si>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</si>
  <si>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</si>
  <si>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</si>
  <si>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</si>
  <si>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</si>
  <si>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</si>
  <si>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</si>
  <si>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</si>
  <si>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</si>
  <si>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</si>
  <si>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</si>
  <si>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</si>
  <si>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</si>
  <si>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</si>
  <si>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</si>
  <si>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</si>
  <si>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</si>
  <si>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</si>
  <si>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</si>
  <si>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</si>
  <si>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</si>
  <si>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</si>
  <si>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</si>
  <si>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</si>
  <si>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</si>
  <si>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</si>
  <si>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</si>
  <si>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</si>
  <si>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</si>
  <si>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</si>
  <si>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</si>
  <si>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</si>
  <si>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</si>
  <si>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</si>
  <si>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</si>
  <si>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</si>
  <si>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</si>
  <si>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</si>
  <si>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</si>
  <si>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</si>
  <si>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</si>
  <si>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</si>
  <si>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</si>
  <si>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</si>
  <si>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</si>
  <si>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</si>
  <si>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</si>
  <si>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</si>
  <si>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</si>
  <si>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</si>
  <si>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</si>
  <si>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</si>
  <si>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</si>
  <si>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</si>
  <si>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</si>
  <si>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</si>
  <si>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</si>
  <si>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</si>
  <si>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</si>
  <si>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</si>
  <si>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</si>
  <si>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</si>
  <si>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</si>
  <si>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</si>
  <si>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</si>
  <si>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</si>
  <si>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</si>
  <si>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</si>
  <si>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</si>
  <si>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</si>
  <si>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</si>
  <si>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</si>
  <si>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</si>
  <si>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</si>
  <si>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</si>
  <si>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</si>
  <si>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</si>
  <si>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</si>
  <si>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</si>
  <si>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</si>
  <si>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</si>
  <si>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</si>
  <si>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</si>
  <si>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</si>
  <si>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</si>
  <si>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</si>
  <si>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</si>
  <si>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</si>
  <si>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</si>
  <si>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</si>
  <si>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</si>
  <si>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</si>
  <si>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</si>
  <si>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</si>
  <si>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</si>
  <si>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</si>
  <si>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</si>
  <si>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</si>
  <si>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</si>
  <si>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</si>
  <si>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</si>
  <si>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</si>
  <si>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</si>
  <si>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</si>
  <si>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</si>
  <si>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</si>
  <si>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</si>
  <si>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</si>
  <si>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</si>
  <si>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</si>
  <si>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</si>
  <si>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</si>
  <si>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</si>
  <si>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</si>
  <si>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</si>
  <si>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</si>
  <si>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</si>
  <si>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</si>
  <si>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</si>
  <si>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</si>
  <si>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</si>
  <si>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</si>
  <si>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</si>
  <si>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</si>
  <si>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</si>
  <si>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</si>
  <si>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</si>
  <si>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</si>
  <si>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</si>
  <si>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</si>
  <si>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</si>
  <si>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</si>
  <si>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</si>
  <si>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</si>
  <si>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</si>
  <si>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</si>
  <si>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</si>
  <si>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</si>
  <si>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</si>
  <si>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</si>
  <si>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</si>
  <si>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</si>
  <si>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</si>
  <si>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</si>
  <si>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</si>
  <si>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</si>
  <si>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</si>
  <si>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</si>
  <si>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</si>
  <si>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</si>
  <si>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</si>
  <si>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</si>
  <si>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</si>
  <si>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</si>
  <si>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</si>
  <si>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</si>
  <si>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</si>
  <si>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</si>
  <si>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</si>
  <si>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</si>
  <si>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</si>
  <si>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</si>
  <si>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</si>
  <si>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</si>
  <si>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</si>
  <si>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</si>
  <si>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</si>
  <si>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</si>
  <si>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</si>
  <si>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</si>
  <si>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</si>
  <si>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</si>
  <si>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</si>
  <si>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</si>
  <si>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</si>
  <si>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</si>
  <si>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</si>
  <si>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</si>
  <si>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</si>
  <si>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</si>
  <si>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</si>
  <si>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</si>
  <si>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</si>
  <si>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</si>
  <si>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</si>
  <si>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</si>
  <si>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</si>
  <si>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</si>
  <si>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</si>
  <si>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</si>
  <si>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</si>
  <si>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</si>
  <si>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</si>
  <si>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</si>
  <si>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</si>
  <si>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</si>
  <si>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</si>
  <si>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</si>
  <si>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</si>
  <si>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</si>
  <si>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</si>
  <si>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</si>
  <si>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</si>
  <si>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</si>
  <si>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</si>
  <si>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</si>
  <si>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</si>
  <si>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</si>
  <si>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</si>
  <si>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</si>
  <si>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</si>
  <si>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</si>
  <si>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</si>
  <si>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</si>
  <si>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</si>
  <si>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</si>
  <si>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</si>
  <si>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</si>
  <si>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</si>
  <si>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</si>
  <si>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</si>
  <si>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</si>
  <si>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</si>
  <si>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</si>
  <si>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</si>
  <si>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</si>
  <si>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</si>
  <si>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</si>
  <si>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</si>
  <si>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</si>
  <si>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</si>
  <si>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</si>
  <si>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</si>
  <si>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</si>
  <si>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</si>
  <si>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</si>
  <si>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</si>
  <si>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</si>
  <si>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</si>
  <si>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</si>
  <si>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</si>
  <si>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</si>
  <si>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</si>
  <si>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</si>
  <si>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</si>
  <si>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</si>
  <si>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</si>
  <si>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</si>
  <si>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</si>
  <si>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</si>
  <si>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</si>
  <si>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</si>
  <si>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</si>
  <si>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</si>
  <si>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</si>
  <si>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</si>
  <si>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</si>
  <si>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</si>
  <si>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</si>
  <si>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</si>
  <si>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</si>
  <si>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</si>
  <si>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</si>
  <si>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</si>
  <si>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</si>
  <si>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</si>
  <si>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</si>
  <si>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</si>
  <si>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</si>
  <si>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</si>
  <si>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</si>
  <si>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</si>
  <si>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</si>
  <si>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</si>
  <si>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</si>
  <si>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</si>
  <si>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</si>
  <si>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</si>
  <si>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</si>
  <si>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</si>
  <si>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</si>
  <si>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</si>
  <si>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</si>
  <si>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</si>
  <si>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</si>
  <si>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</si>
  <si>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</si>
  <si>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</si>
  <si>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</si>
  <si>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</si>
  <si>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</si>
  <si>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</si>
  <si>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</si>
  <si>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</si>
  <si>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</si>
  <si>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</si>
  <si>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</si>
  <si>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</si>
  <si>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</si>
  <si>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</si>
  <si>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</si>
  <si>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</si>
  <si>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</si>
  <si>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</si>
  <si>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</si>
  <si>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</si>
  <si>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</si>
  <si>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</si>
  <si>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</si>
  <si>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</si>
  <si>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</si>
  <si>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</si>
  <si>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</si>
  <si>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</si>
  <si>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</si>
  <si>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</si>
  <si>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</si>
  <si>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</si>
  <si>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</si>
  <si>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</si>
  <si>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</si>
  <si>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</si>
  <si>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</si>
  <si>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</si>
  <si>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</si>
  <si>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</si>
  <si>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</si>
  <si>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</si>
  <si>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</si>
  <si>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</si>
  <si>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</si>
  <si>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</si>
  <si>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</si>
  <si>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</si>
  <si>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</si>
  <si>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</si>
  <si>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</si>
  <si>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</si>
  <si>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</si>
  <si>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</si>
  <si>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</si>
  <si>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</si>
  <si>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</si>
  <si>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</si>
  <si>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</si>
  <si>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</si>
  <si>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</si>
  <si>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</si>
  <si>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</si>
  <si>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</si>
  <si>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</si>
  <si>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</si>
  <si>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</si>
  <si>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</si>
  <si>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</si>
  <si>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</si>
  <si>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</si>
  <si>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</si>
  <si>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</si>
  <si>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</si>
  <si>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</si>
  <si>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</si>
  <si>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</si>
  <si>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</si>
  <si>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</si>
  <si>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</si>
  <si>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</si>
  <si>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</si>
  <si>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</si>
  <si>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</si>
  <si>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</si>
  <si>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</si>
  <si>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</si>
  <si>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</si>
  <si>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</si>
  <si>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</si>
  <si>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</si>
  <si>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</si>
  <si>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</si>
  <si>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</si>
  <si>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</si>
  <si>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</si>
  <si>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</si>
  <si>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</si>
  <si>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</si>
  <si>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</si>
  <si>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</si>
  <si>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</si>
  <si>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</si>
  <si>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</si>
  <si>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</si>
  <si>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</si>
  <si>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</si>
  <si>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</si>
  <si>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</si>
  <si>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</si>
  <si>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</si>
  <si>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</si>
  <si>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</si>
  <si>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</si>
  <si>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</si>
  <si>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</si>
  <si>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</si>
  <si>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</si>
  <si>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</si>
  <si>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</si>
  <si>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</si>
  <si>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</si>
  <si>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</si>
  <si>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</si>
  <si>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</si>
  <si>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</si>
  <si>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</si>
  <si>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</si>
  <si>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</si>
  <si>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</si>
  <si>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</si>
  <si>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</si>
  <si>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</si>
  <si>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</si>
  <si>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</si>
  <si>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</si>
  <si>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</si>
  <si>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</si>
  <si>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</si>
  <si>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</si>
  <si>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</si>
  <si>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</si>
  <si>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</si>
  <si>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</si>
  <si>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</si>
  <si>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</si>
  <si>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</si>
  <si>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</si>
  <si>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</si>
  <si>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</si>
  <si>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</si>
  <si>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</si>
  <si>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</si>
  <si>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</si>
  <si>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</si>
  <si>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</si>
  <si>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</si>
  <si>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</si>
  <si>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</si>
  <si>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</si>
  <si>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</si>
  <si>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</si>
  <si>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</si>
  <si>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</si>
  <si>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</si>
  <si>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</si>
  <si>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</si>
  <si>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</si>
  <si>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</si>
  <si>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</si>
  <si>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</si>
  <si>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</si>
  <si>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</si>
  <si>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</si>
  <si>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</si>
  <si>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</si>
  <si>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</si>
  <si>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</si>
  <si>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</si>
  <si>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</si>
  <si>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</si>
  <si>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</si>
  <si>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</si>
  <si>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</si>
  <si>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</si>
  <si>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</si>
  <si>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</si>
  <si>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</si>
  <si>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</si>
  <si>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</si>
  <si>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</si>
  <si>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</si>
  <si>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</si>
  <si>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</si>
  <si>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</si>
  <si>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</si>
  <si>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</si>
  <si>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</si>
  <si>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</si>
  <si>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</si>
  <si>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</si>
  <si>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</si>
  <si>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</si>
  <si>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</si>
  <si>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</si>
  <si>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</si>
  <si>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</si>
  <si>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</si>
  <si>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</si>
  <si>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</si>
  <si>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</si>
  <si>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</si>
  <si>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</si>
  <si>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</si>
  <si>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</si>
  <si>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</si>
  <si>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</si>
  <si>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</si>
  <si>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</si>
  <si>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</si>
  <si>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</si>
  <si>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</si>
  <si>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</si>
  <si>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</si>
  <si>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</si>
  <si>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</si>
  <si>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</si>
  <si>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</si>
  <si>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</si>
  <si>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</si>
  <si>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</si>
  <si>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</si>
  <si>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</si>
  <si>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</si>
  <si>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</si>
  <si>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</si>
  <si>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</si>
  <si>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</si>
  <si>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</si>
  <si>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</si>
  <si>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</si>
  <si>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</si>
  <si>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</si>
  <si>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</si>
  <si>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</si>
  <si>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</si>
  <si>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</si>
  <si>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</si>
  <si>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</si>
  <si>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</si>
  <si>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</si>
  <si>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</si>
  <si>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</si>
  <si>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</si>
  <si>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</si>
  <si>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</si>
  <si>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</si>
  <si>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</si>
  <si>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</si>
  <si>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</si>
  <si>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</si>
  <si>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</si>
  <si>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</si>
  <si>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</si>
  <si>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</si>
  <si>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</si>
  <si>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</si>
  <si>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</si>
  <si>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</si>
  <si>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</si>
  <si>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</si>
  <si>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</si>
  <si>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</si>
  <si>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</si>
  <si>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</si>
  <si>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</si>
  <si>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</si>
  <si>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</si>
  <si>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</si>
  <si>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</si>
  <si>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</si>
  <si>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</si>
  <si>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</si>
  <si>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</si>
  <si>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</si>
  <si>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</si>
  <si>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</si>
  <si>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</si>
  <si>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</si>
  <si>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</si>
  <si>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</si>
  <si>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</si>
  <si>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</si>
  <si>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</si>
  <si>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</si>
  <si>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</si>
  <si>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</si>
  <si>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</si>
  <si>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</si>
  <si>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</si>
  <si>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</si>
  <si>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</si>
  <si>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</si>
  <si>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</si>
  <si>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</si>
  <si>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</si>
  <si>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</si>
  <si>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</si>
  <si>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</si>
  <si>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</si>
  <si>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</si>
  <si>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</si>
  <si>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</si>
  <si>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</si>
  <si>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</si>
  <si>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</si>
  <si>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</si>
  <si>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</si>
  <si>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</si>
  <si>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</si>
  <si>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</si>
  <si>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</si>
  <si>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</si>
  <si>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</si>
  <si>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</si>
  <si>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</si>
  <si>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</si>
  <si>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</si>
  <si>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</si>
  <si>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</si>
  <si>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</si>
  <si>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</si>
  <si>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</si>
  <si>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</si>
  <si>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</si>
  <si>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</si>
  <si>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</si>
  <si>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</si>
  <si>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</si>
  <si>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</si>
  <si>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</si>
  <si>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</si>
  <si>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</si>
  <si>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</si>
  <si>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</si>
  <si>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</si>
  <si>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</si>
  <si>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</si>
  <si>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</si>
  <si>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</si>
  <si>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</si>
  <si>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</si>
  <si>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</si>
  <si>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</si>
  <si>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</si>
  <si>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</si>
  <si>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</si>
  <si>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</si>
  <si>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</si>
  <si>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</si>
  <si>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</si>
  <si>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</si>
  <si>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</si>
  <si>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</si>
  <si>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</si>
  <si>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</si>
  <si>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</si>
  <si>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</si>
  <si>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</si>
  <si>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</si>
  <si>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</si>
  <si>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</si>
  <si>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</si>
  <si>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</si>
  <si>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</si>
  <si>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</si>
  <si>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</si>
  <si>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</si>
  <si>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</si>
  <si>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</si>
  <si>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</si>
  <si>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</si>
  <si>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</si>
  <si>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</si>
  <si>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</si>
  <si>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</si>
  <si>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</si>
  <si>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</si>
  <si>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</si>
  <si>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</si>
  <si>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</si>
  <si>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</si>
  <si>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</si>
  <si>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</si>
  <si>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</si>
  <si>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</si>
  <si>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</si>
  <si>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</si>
  <si>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</si>
  <si>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</si>
  <si>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</si>
  <si>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</si>
  <si>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</si>
  <si>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</si>
  <si>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</si>
  <si>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</si>
  <si>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</si>
  <si>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</si>
  <si>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</si>
  <si>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</si>
  <si>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</si>
  <si>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</si>
  <si>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</si>
  <si>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</si>
  <si>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</si>
  <si>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</si>
  <si>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</si>
  <si>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</si>
  <si>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</si>
  <si>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</si>
  <si>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</si>
  <si>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</si>
  <si>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</si>
  <si>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</si>
  <si>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</si>
  <si>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</si>
  <si>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</si>
  <si>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</si>
  <si>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</si>
  <si>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</si>
  <si>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</si>
  <si>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</si>
  <si>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</si>
  <si>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</si>
  <si>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</si>
  <si>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</si>
  <si>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</si>
  <si>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</si>
  <si>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</si>
  <si>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</si>
  <si>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</si>
  <si>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</si>
  <si>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</si>
  <si>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</si>
  <si>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</si>
  <si>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</si>
  <si>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</si>
  <si>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</si>
  <si>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</si>
  <si>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</si>
  <si>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</si>
  <si>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</si>
  <si>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</si>
  <si>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</si>
  <si>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</si>
  <si>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</si>
  <si>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</si>
  <si>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</si>
  <si>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</si>
  <si>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</si>
  <si>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</si>
  <si>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</si>
  <si>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</si>
  <si>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</si>
  <si>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</si>
  <si>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</si>
  <si>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</si>
  <si>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</si>
  <si>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</si>
  <si>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</si>
  <si>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</si>
  <si>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</si>
  <si>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</si>
  <si>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</si>
  <si>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</si>
  <si>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</si>
  <si>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</si>
  <si>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</si>
  <si>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</si>
  <si>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</si>
  <si>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</si>
  <si>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</si>
  <si>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</si>
  <si>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</si>
  <si>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</si>
  <si>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</si>
  <si>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</si>
  <si>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</si>
  <si>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</si>
  <si>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</si>
  <si>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</si>
  <si>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</si>
  <si>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</si>
  <si>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</si>
  <si>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</si>
  <si>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</si>
  <si>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</si>
  <si>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</si>
  <si>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</si>
  <si>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</si>
  <si>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</si>
  <si>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</si>
  <si>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</si>
  <si>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</si>
  <si>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</si>
  <si>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</si>
  <si>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</si>
  <si>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</si>
  <si>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</si>
  <si>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</si>
  <si>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</si>
  <si>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</si>
  <si>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</si>
  <si>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</si>
  <si>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</si>
  <si>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</si>
  <si>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</si>
  <si>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</si>
  <si>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</si>
  <si>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</si>
  <si>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</si>
  <si>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</si>
  <si>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</si>
  <si>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</si>
  <si>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</si>
  <si>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</si>
  <si>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</si>
  <si>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</si>
  <si>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</si>
  <si>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</si>
  <si>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</si>
  <si>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</si>
  <si>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</si>
  <si>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</si>
  <si>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</si>
  <si>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</si>
  <si>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</si>
  <si>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</si>
  <si>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</si>
  <si>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</si>
  <si>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</si>
  <si>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</si>
  <si>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</si>
  <si>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</si>
  <si>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</si>
  <si>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</si>
  <si>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</si>
  <si>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</si>
  <si>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</si>
  <si>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</si>
  <si>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</si>
  <si>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</si>
  <si>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</si>
  <si>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</si>
  <si>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</si>
  <si>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</si>
  <si>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</si>
  <si>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</si>
  <si>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</si>
  <si>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</si>
  <si>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</si>
  <si>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</si>
  <si>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</si>
  <si>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</si>
  <si>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</si>
  <si>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</si>
  <si>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</si>
  <si>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</si>
  <si>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</si>
  <si>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</si>
  <si>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</si>
  <si>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</si>
  <si>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</si>
  <si>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</si>
  <si>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</si>
  <si>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</si>
  <si>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</si>
  <si>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</si>
  <si>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</si>
  <si>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</si>
  <si>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</si>
  <si>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</si>
  <si>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</si>
  <si>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</si>
  <si>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</si>
  <si>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</si>
  <si>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</si>
  <si>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</si>
  <si>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</si>
  <si>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</si>
  <si>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</si>
  <si>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</si>
  <si>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</si>
  <si>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</si>
  <si>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</si>
  <si>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</si>
  <si>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</si>
  <si>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</si>
  <si>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</si>
  <si>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</si>
  <si>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</si>
  <si>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</si>
  <si>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</si>
  <si>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</si>
  <si>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</si>
  <si>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</si>
  <si>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</si>
  <si>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</si>
  <si>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</si>
  <si>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</si>
  <si>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</si>
  <si>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</si>
  <si>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</si>
  <si>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</si>
  <si>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</si>
  <si>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</si>
  <si>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</si>
  <si>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</si>
  <si>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</si>
  <si>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</si>
  <si>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</si>
  <si>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</si>
  <si>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</si>
  <si>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</si>
  <si>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</si>
  <si>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</si>
  <si>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</si>
  <si>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</si>
  <si>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</si>
  <si>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</si>
  <si>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</si>
  <si>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</si>
  <si>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</si>
  <si>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</si>
  <si>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</si>
  <si>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</si>
  <si>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</si>
  <si>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</si>
  <si>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</si>
  <si>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</si>
  <si>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</si>
  <si>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</si>
  <si>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</si>
  <si>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</si>
  <si>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</si>
  <si>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</si>
  <si>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</si>
  <si>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</si>
  <si>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</si>
  <si>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</si>
  <si>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</si>
  <si>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</si>
  <si>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</si>
  <si>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</si>
  <si>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</si>
  <si>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</si>
  <si>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</si>
  <si>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</si>
  <si>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</si>
  <si>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</si>
  <si>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</si>
  <si>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</si>
  <si>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</si>
  <si>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</si>
  <si>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</si>
  <si>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</si>
  <si>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</si>
  <si>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</si>
  <si>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</si>
  <si>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</si>
  <si>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</si>
  <si>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</si>
  <si>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</si>
  <si>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</si>
  <si>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</si>
  <si>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</si>
  <si>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</si>
  <si>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</si>
  <si>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</si>
  <si>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</si>
  <si>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</si>
  <si>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</si>
  <si>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</si>
  <si>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</si>
  <si>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</si>
  <si>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</si>
  <si>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</si>
  <si>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</si>
  <si>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</si>
  <si>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</si>
  <si>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</si>
  <si>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</si>
  <si>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</si>
  <si>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</si>
  <si>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</si>
  <si>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</si>
  <si>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</si>
  <si>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</si>
  <si>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</si>
  <si>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</si>
  <si>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</si>
  <si>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</si>
  <si>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</si>
  <si>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</si>
  <si>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</si>
  <si>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</si>
  <si>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</si>
  <si>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</si>
  <si>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</si>
  <si>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</si>
  <si>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</si>
  <si>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</si>
  <si>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</si>
  <si>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</si>
  <si>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</si>
  <si>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</si>
  <si>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</si>
  <si>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</si>
  <si>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</si>
  <si>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</si>
  <si>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</si>
  <si>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</si>
  <si>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</si>
  <si>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</si>
  <si>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</si>
  <si>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</si>
  <si>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</si>
  <si>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</si>
  <si>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</si>
  <si>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</si>
  <si>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</si>
  <si>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</si>
  <si>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</si>
  <si>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</si>
  <si>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</si>
  <si>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</si>
  <si>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</si>
  <si>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</si>
  <si>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</si>
  <si>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</si>
  <si>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</si>
  <si>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</si>
  <si>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</si>
  <si>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</si>
  <si>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</si>
  <si>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</si>
  <si>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</si>
  <si>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</si>
  <si>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</si>
  <si>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</si>
  <si>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</si>
  <si>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</si>
  <si>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</si>
  <si>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</si>
  <si>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</si>
  <si>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</si>
  <si>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</si>
  <si>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</si>
  <si>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</si>
  <si>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</si>
  <si>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</si>
  <si>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</si>
  <si>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</si>
  <si>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</si>
  <si>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</si>
  <si>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</si>
  <si>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</si>
  <si>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</si>
  <si>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</si>
  <si>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</si>
  <si>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</si>
  <si>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</si>
  <si>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</si>
  <si>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</si>
  <si>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</si>
  <si>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</si>
  <si>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</si>
  <si>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</si>
  <si>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</si>
  <si>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</si>
  <si>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</si>
  <si>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</si>
  <si>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</si>
  <si>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</si>
  <si>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</si>
  <si>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</si>
  <si>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</si>
  <si>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</si>
  <si>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</si>
  <si>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</si>
  <si>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</si>
  <si>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</si>
  <si>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</si>
  <si>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</si>
  <si>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</si>
  <si>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</si>
  <si>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</si>
  <si>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</si>
  <si>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</si>
  <si>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</si>
  <si>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</si>
  <si>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</si>
  <si>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</si>
  <si>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</si>
  <si>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</si>
  <si>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</si>
  <si>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</si>
  <si>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</si>
  <si>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</si>
  <si>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</si>
  <si>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</si>
  <si>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</si>
  <si>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</si>
  <si>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</si>
  <si>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</si>
  <si>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</si>
  <si>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</si>
  <si>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</si>
  <si>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</si>
  <si>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</si>
  <si>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</si>
  <si>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</si>
  <si>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</si>
  <si>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</si>
  <si>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</si>
  <si>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</si>
  <si>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</si>
  <si>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</si>
  <si>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</si>
  <si>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</si>
  <si>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</si>
  <si>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</si>
  <si>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</si>
  <si>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</si>
  <si>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</si>
  <si>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</si>
  <si>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</si>
  <si>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</si>
  <si>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</si>
  <si>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</si>
  <si>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</si>
  <si>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</si>
  <si>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</si>
  <si>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</si>
  <si>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</si>
  <si>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</si>
  <si>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</si>
  <si>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</si>
  <si>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</si>
  <si>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</si>
  <si>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</si>
  <si>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</si>
  <si>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</si>
  <si>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</si>
  <si>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</si>
  <si>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</si>
  <si>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</si>
  <si>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</si>
  <si>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</si>
  <si>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</si>
  <si>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</si>
  <si>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</si>
  <si>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</si>
  <si>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</si>
  <si>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</si>
  <si>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</si>
  <si>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</si>
  <si>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</si>
  <si>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</si>
  <si>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</si>
  <si>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</si>
  <si>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</si>
  <si>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</si>
  <si>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</si>
  <si>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</si>
  <si>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</si>
  <si>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</si>
  <si>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</si>
  <si>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</si>
  <si>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</si>
  <si>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</si>
  <si>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</si>
  <si>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</si>
  <si>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</si>
  <si>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</si>
  <si>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</si>
  <si>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</si>
  <si>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</si>
  <si>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</si>
  <si>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</si>
  <si>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</si>
  <si>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</si>
  <si>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</si>
  <si>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</si>
  <si>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</si>
  <si>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</si>
  <si>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</si>
  <si>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</si>
  <si>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</si>
  <si>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</si>
  <si>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</si>
  <si>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</si>
  <si>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</si>
  <si>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</si>
  <si>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</si>
  <si>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</si>
  <si>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</si>
  <si>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</si>
  <si>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</si>
  <si>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</si>
  <si>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</si>
  <si>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</si>
  <si>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</si>
  <si>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</si>
  <si>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</si>
  <si>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</si>
  <si>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</si>
  <si>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</si>
  <si>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</si>
  <si>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</si>
  <si>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</si>
  <si>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</si>
  <si>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</si>
  <si>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</si>
  <si>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</si>
  <si>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</si>
  <si>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</si>
  <si>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</si>
  <si>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</si>
  <si>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</si>
  <si>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</si>
  <si>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</si>
  <si>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</si>
  <si>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</si>
  <si>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</si>
  <si>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</si>
  <si>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</si>
  <si>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</si>
  <si>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</si>
  <si>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</si>
  <si>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</si>
  <si>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</si>
  <si>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</si>
  <si>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</si>
  <si>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</si>
  <si>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</si>
  <si>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</si>
  <si>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</si>
  <si>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</si>
  <si>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</si>
  <si>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</si>
  <si>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</si>
  <si>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</si>
  <si>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</si>
  <si>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</si>
  <si>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</si>
  <si>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</si>
  <si>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</si>
  <si>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</si>
  <si>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</si>
  <si>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</si>
  <si>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</si>
  <si>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</si>
  <si>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</si>
  <si>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</si>
  <si>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</si>
  <si>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</si>
  <si>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</si>
  <si>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</si>
  <si>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</si>
  <si>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</si>
  <si>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</si>
  <si>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</si>
  <si>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</si>
  <si>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</si>
  <si>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</si>
  <si>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</si>
  <si>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</si>
  <si>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</si>
  <si>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</si>
  <si>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</si>
  <si>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</si>
  <si>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</si>
  <si>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</si>
  <si>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</si>
  <si>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</si>
  <si>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</si>
  <si>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</si>
  <si>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</si>
  <si>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</si>
  <si>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</si>
  <si>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</si>
  <si>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</si>
  <si>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</si>
  <si>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</si>
  <si>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</si>
  <si>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</si>
  <si>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</si>
  <si>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</si>
  <si>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</si>
  <si>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</si>
  <si>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</si>
  <si>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</si>
  <si>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</si>
  <si>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</si>
  <si>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</si>
  <si>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</si>
  <si>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</si>
  <si>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</si>
  <si>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</si>
  <si>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</si>
  <si>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</si>
  <si>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</si>
  <si>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</si>
  <si>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</si>
  <si>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</si>
  <si>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</si>
  <si>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</si>
  <si>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</si>
  <si>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</si>
  <si>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</si>
  <si>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</si>
  <si>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</si>
  <si>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</si>
  <si>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</si>
  <si>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</si>
  <si>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</si>
  <si>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</si>
  <si>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</si>
  <si>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</si>
  <si>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</si>
  <si>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</si>
  <si>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</si>
  <si>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</si>
  <si>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</si>
  <si>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</si>
  <si>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</si>
  <si>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</si>
  <si>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</si>
  <si>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</si>
  <si>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</si>
  <si>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</si>
  <si>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</si>
  <si>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</si>
  <si>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</si>
  <si>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</si>
  <si>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</si>
  <si>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</si>
  <si>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</si>
  <si>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</si>
  <si>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</si>
  <si>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</si>
  <si>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</si>
  <si>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</si>
  <si>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</si>
  <si>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</si>
  <si>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</si>
  <si>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</si>
  <si>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</si>
  <si>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</si>
  <si>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</si>
  <si>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</si>
  <si>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</si>
  <si>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</si>
  <si>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</si>
  <si>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</si>
  <si>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</si>
  <si>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</si>
  <si>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</si>
  <si>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</si>
  <si>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</si>
  <si>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</si>
  <si>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</si>
  <si>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</si>
  <si>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</si>
  <si>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</si>
  <si>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</si>
  <si>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</si>
  <si>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</si>
  <si>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</si>
  <si>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</si>
  <si>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</si>
  <si>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</si>
  <si>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</si>
  <si>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</si>
  <si>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</si>
  <si>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</si>
  <si>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</si>
  <si>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</si>
  <si>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</si>
  <si>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</si>
  <si>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</si>
  <si>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</si>
  <si>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</si>
  <si>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</si>
  <si>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</si>
  <si>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</si>
  <si>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</si>
  <si>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</si>
  <si>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</si>
  <si>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</si>
  <si>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</si>
  <si>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</si>
  <si>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</si>
  <si>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</si>
  <si>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</si>
  <si>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</si>
  <si>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</si>
  <si>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</si>
  <si>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</si>
  <si>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</si>
  <si>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</si>
  <si>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</si>
  <si>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</si>
  <si>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</si>
  <si>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</si>
  <si>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</si>
  <si>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</si>
  <si>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</si>
  <si>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</si>
  <si>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</si>
  <si>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</si>
  <si>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</si>
  <si>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</si>
  <si>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</si>
  <si>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</si>
  <si>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</si>
  <si>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</si>
  <si>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</si>
  <si>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</si>
  <si>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</si>
  <si>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</si>
  <si>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</si>
  <si>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</si>
  <si>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</si>
  <si>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</si>
  <si>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</si>
  <si>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</si>
  <si>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</si>
  <si>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</si>
  <si>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</si>
  <si>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</si>
  <si>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</si>
  <si>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</si>
  <si>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</si>
  <si>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</si>
  <si>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</si>
  <si>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</si>
  <si>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</si>
  <si>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</si>
  <si>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</si>
  <si>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</si>
  <si>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</si>
  <si>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</si>
  <si>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</si>
  <si>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</si>
  <si>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</si>
  <si>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</si>
  <si>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</si>
  <si>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</si>
  <si>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</si>
  <si>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</si>
  <si>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</si>
  <si>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</si>
  <si>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</si>
  <si>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</si>
  <si>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</si>
  <si>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</si>
  <si>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</si>
  <si>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</si>
  <si>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</si>
  <si>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</si>
  <si>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</si>
  <si>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</si>
  <si>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</si>
  <si>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</si>
  <si>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</si>
  <si>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</si>
  <si>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</si>
  <si>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</si>
  <si>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</si>
  <si>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</si>
  <si>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</si>
  <si>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</si>
  <si>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</si>
  <si>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</si>
  <si>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</si>
  <si>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</si>
  <si>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</si>
  <si>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</si>
  <si>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</si>
  <si>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</si>
  <si>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</si>
  <si>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</si>
  <si>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</si>
  <si>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</si>
  <si>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</si>
  <si>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</si>
  <si>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</si>
  <si>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</si>
  <si>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</si>
  <si>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</si>
  <si>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</si>
  <si>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</si>
  <si>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</si>
  <si>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</si>
  <si>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</si>
  <si>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</si>
  <si>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</si>
  <si>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</si>
  <si>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</si>
  <si>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</si>
  <si>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</si>
  <si>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</si>
  <si>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</si>
  <si>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</si>
  <si>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</si>
  <si>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</si>
  <si>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</si>
  <si>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</si>
  <si>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</si>
  <si>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</si>
  <si>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</si>
  <si>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</si>
  <si>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</si>
  <si>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</si>
  <si>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</si>
  <si>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</si>
  <si>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</si>
  <si>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</si>
  <si>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</si>
  <si>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</si>
  <si>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</si>
  <si>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</si>
  <si>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</si>
  <si>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</si>
  <si>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</si>
  <si>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</si>
  <si>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</si>
  <si>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</si>
  <si>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</si>
  <si>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</si>
  <si>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</si>
  <si>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</si>
  <si>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</si>
  <si>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</si>
  <si>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</si>
  <si>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</si>
  <si>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</si>
  <si>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</si>
  <si>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</si>
  <si>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</si>
  <si>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</si>
  <si>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</si>
  <si>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</si>
  <si>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</si>
  <si>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</si>
  <si>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</si>
  <si>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</si>
  <si>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</si>
  <si>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</si>
  <si>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</si>
  <si>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</si>
  <si>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</si>
  <si>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</si>
  <si>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</si>
  <si>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</si>
  <si>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</si>
  <si>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</si>
  <si>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</si>
  <si>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</si>
  <si>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</si>
  <si>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</si>
  <si>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</si>
  <si>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</si>
  <si>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</si>
  <si>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</si>
  <si>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</si>
  <si>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</si>
  <si>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</si>
  <si>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</si>
  <si>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</si>
  <si>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</si>
  <si>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</si>
  <si>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</si>
  <si>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</si>
  <si>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</si>
  <si>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</si>
  <si>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</si>
  <si>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</si>
  <si>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</si>
  <si>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</si>
  <si>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</si>
  <si>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</si>
  <si>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</si>
  <si>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</si>
  <si>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</si>
  <si>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</si>
  <si>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</si>
  <si>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</si>
  <si>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</si>
  <si>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</si>
  <si>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</si>
  <si>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</si>
  <si>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</si>
  <si>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</si>
  <si>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</si>
  <si>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</si>
  <si>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</si>
  <si>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</si>
  <si>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</si>
  <si>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</si>
  <si>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</si>
  <si>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</si>
  <si>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</si>
  <si>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</si>
  <si>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</si>
  <si>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</si>
  <si>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</si>
  <si>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</si>
  <si>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</si>
  <si>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</si>
  <si>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</si>
  <si>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</si>
  <si>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</si>
  <si>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</si>
  <si>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</si>
  <si>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</si>
  <si>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</si>
  <si>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</si>
  <si>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</si>
  <si>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</si>
  <si>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</si>
  <si>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</si>
  <si>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</si>
  <si>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</si>
  <si>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</si>
  <si>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</si>
  <si>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</si>
  <si>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</si>
  <si>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</si>
  <si>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</si>
  <si>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</si>
  <si>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</si>
  <si>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</si>
  <si>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</si>
  <si>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</si>
  <si>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</si>
  <si>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</si>
  <si>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</si>
  <si>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</si>
  <si>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</si>
  <si>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</si>
  <si>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</si>
  <si>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</si>
  <si>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</si>
  <si>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</si>
  <si>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</si>
  <si>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</si>
  <si>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</si>
  <si>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</si>
  <si>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</si>
  <si>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</si>
  <si>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</si>
  <si>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</si>
  <si>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</si>
  <si>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</si>
  <si>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</si>
  <si>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</si>
  <si>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</si>
  <si>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</si>
  <si>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</si>
  <si>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</si>
  <si>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</si>
  <si>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</si>
  <si>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</si>
  <si>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</si>
  <si>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</si>
  <si>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</si>
  <si>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</si>
  <si>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</si>
  <si>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</si>
  <si>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</si>
  <si>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</si>
  <si>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</si>
  <si>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</si>
  <si>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</si>
  <si>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</si>
  <si>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</si>
  <si>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</si>
  <si>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</si>
  <si>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</si>
  <si>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</si>
  <si>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</si>
  <si>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</si>
  <si>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</si>
  <si>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</si>
  <si>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</si>
  <si>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</si>
  <si>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</si>
  <si>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</si>
  <si>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</si>
  <si>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</si>
  <si>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</si>
  <si>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</si>
  <si>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</si>
  <si>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</si>
  <si>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</si>
  <si>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</si>
  <si>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</si>
  <si>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</si>
  <si>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</si>
  <si>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</si>
  <si>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</si>
  <si>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</si>
  <si>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</si>
  <si>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</si>
  <si>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</si>
  <si>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</si>
  <si>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</si>
  <si>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</si>
  <si>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</si>
  <si>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</si>
  <si>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</si>
  <si>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</si>
  <si>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</si>
  <si>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</si>
  <si>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</si>
  <si>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</si>
  <si>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</si>
  <si>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</si>
  <si>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</si>
  <si>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</si>
  <si>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</si>
  <si>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</si>
  <si>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</si>
  <si>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</si>
  <si>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</si>
  <si>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</si>
  <si>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</si>
  <si>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</si>
  <si>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</si>
  <si>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</si>
  <si>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</si>
  <si>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</si>
  <si>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</si>
  <si>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</si>
  <si>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</si>
  <si>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</si>
  <si>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</si>
  <si>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</si>
  <si>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</si>
  <si>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</si>
  <si>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</si>
  <si>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</si>
  <si>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</si>
  <si>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</si>
  <si>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</si>
  <si>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</si>
  <si>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</si>
  <si>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</si>
  <si>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</si>
  <si>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</si>
  <si>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</si>
  <si>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</si>
  <si>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</si>
  <si>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</si>
  <si>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</si>
  <si>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</si>
  <si>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</si>
  <si>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</si>
  <si>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</si>
  <si>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</si>
  <si>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</si>
  <si>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</si>
  <si>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</si>
  <si>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</si>
  <si>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</si>
  <si>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</si>
  <si>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</si>
  <si>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</si>
  <si>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</si>
  <si>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</si>
  <si>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</si>
  <si>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</si>
  <si>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</si>
  <si>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</si>
  <si>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</si>
  <si>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</si>
  <si>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</si>
  <si>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</si>
  <si>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</si>
  <si>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</si>
  <si>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</si>
  <si>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</si>
  <si>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</si>
  <si>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</si>
  <si>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</si>
  <si>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</si>
  <si>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</si>
  <si>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</si>
  <si>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</si>
  <si>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</si>
  <si>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</si>
  <si>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</si>
  <si>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</si>
  <si>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</si>
  <si>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</si>
  <si>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</si>
  <si>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</si>
  <si>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</si>
  <si>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</si>
  <si>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</si>
  <si>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</si>
  <si>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</si>
  <si>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</si>
  <si>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</si>
  <si>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</si>
  <si>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</si>
  <si>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</si>
  <si>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</si>
  <si>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</si>
  <si>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</si>
  <si>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</si>
  <si>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</si>
  <si>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</si>
  <si>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</si>
  <si>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</si>
  <si>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</si>
  <si>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</si>
  <si>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</si>
  <si>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</si>
  <si>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</si>
  <si>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</si>
  <si>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</si>
  <si>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</si>
  <si>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</si>
  <si>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</si>
  <si>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</si>
  <si>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</si>
  <si>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</si>
  <si>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</si>
  <si>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</si>
  <si>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</si>
  <si>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</si>
  <si>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</si>
  <si>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</si>
  <si>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</si>
  <si>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</si>
  <si>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</si>
  <si>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</si>
  <si>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</si>
  <si>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</si>
  <si>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</si>
  <si>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</si>
  <si>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</si>
  <si>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</si>
  <si>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</si>
  <si>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</si>
  <si>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</si>
  <si>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</si>
  <si>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</si>
  <si>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</si>
  <si>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</si>
  <si>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</si>
  <si>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</si>
  <si>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</si>
  <si>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</si>
  <si>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</si>
  <si>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</si>
  <si>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</si>
  <si>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</si>
  <si>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</si>
  <si>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</si>
  <si>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</si>
  <si>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</si>
  <si>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</si>
  <si>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</si>
  <si>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</si>
  <si>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</si>
  <si>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</si>
  <si>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</si>
  <si>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</si>
  <si>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</si>
  <si>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</si>
  <si>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</si>
  <si>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</si>
  <si>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</si>
  <si>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</si>
  <si>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</si>
  <si>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</si>
  <si>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</si>
  <si>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</si>
  <si>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</si>
  <si>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</si>
  <si>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</si>
  <si>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</si>
  <si>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</si>
  <si>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</si>
  <si>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</si>
  <si>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</si>
  <si>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</si>
  <si>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</si>
  <si>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</si>
  <si>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</si>
  <si>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</si>
  <si>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</si>
  <si>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</si>
  <si>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</si>
  <si>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</si>
  <si>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</si>
  <si>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</si>
  <si>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</si>
  <si>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</si>
  <si>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</si>
  <si>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</si>
  <si>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</si>
  <si>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</si>
  <si>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</si>
  <si>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</si>
  <si>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</si>
  <si>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</si>
  <si>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</si>
  <si>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</si>
  <si>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</si>
  <si>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</si>
  <si>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</si>
  <si>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</si>
  <si>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</si>
  <si>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</si>
  <si>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</si>
  <si>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</si>
  <si>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</si>
  <si>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</si>
  <si>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</si>
  <si>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</si>
  <si>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</si>
  <si>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</si>
  <si>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</si>
  <si>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</si>
  <si>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</si>
  <si>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</si>
  <si>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</si>
  <si>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</si>
  <si>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</si>
  <si>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</si>
  <si>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</si>
  <si>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</si>
  <si>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</si>
  <si>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</si>
  <si>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</si>
  <si>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</si>
  <si>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</si>
  <si>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</si>
  <si>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</si>
  <si>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</si>
  <si>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</si>
  <si>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</si>
  <si>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</si>
  <si>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</si>
  <si>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</si>
  <si>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</si>
  <si>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</si>
  <si>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</si>
  <si>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</si>
  <si>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</si>
  <si>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</si>
  <si>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</si>
  <si>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</si>
  <si>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</si>
  <si>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</si>
  <si>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</si>
  <si>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</si>
  <si>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</si>
  <si>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</si>
  <si>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</si>
  <si>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</si>
  <si>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</si>
  <si>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</si>
  <si>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</si>
  <si>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</si>
  <si>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</si>
  <si>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</si>
  <si>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</si>
  <si>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</si>
  <si>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</si>
  <si>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</si>
  <si>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</si>
  <si>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</si>
  <si>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</si>
  <si>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</si>
  <si>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</si>
  <si>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</si>
  <si>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</si>
  <si>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</si>
  <si>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</si>
  <si>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</si>
  <si>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</si>
  <si>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</si>
  <si>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</si>
  <si>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</si>
  <si>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</si>
  <si>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</si>
  <si>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</si>
  <si>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</si>
  <si>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</si>
  <si>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</si>
  <si>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</si>
  <si>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</si>
  <si>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</si>
  <si>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</si>
  <si>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</si>
  <si>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</si>
  <si>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</si>
  <si>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</si>
  <si>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</si>
  <si>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</si>
  <si>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</si>
  <si>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</si>
  <si>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</si>
  <si>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</si>
  <si>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</si>
  <si>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</si>
  <si>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</si>
  <si>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</si>
  <si>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</si>
  <si>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</si>
  <si>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</si>
  <si>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</si>
  <si>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</si>
  <si>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</si>
  <si>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</si>
  <si>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</si>
  <si>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</si>
  <si>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</si>
  <si>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</si>
  <si>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</si>
  <si>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</si>
  <si>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</si>
  <si>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</si>
  <si>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</si>
  <si>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</si>
  <si>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</si>
  <si>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</si>
  <si>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</si>
  <si>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</si>
  <si>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</si>
  <si>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</si>
  <si>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</si>
  <si>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</si>
  <si>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</si>
  <si>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</si>
  <si>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</si>
  <si>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</si>
  <si>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</si>
  <si>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</si>
  <si>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</si>
  <si>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</si>
  <si>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</si>
  <si>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</si>
  <si>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</si>
  <si>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</si>
  <si>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</si>
  <si>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</si>
  <si>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</si>
  <si>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</si>
  <si>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</si>
  <si>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</si>
  <si>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</si>
  <si>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</si>
  <si>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</si>
  <si>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</si>
  <si>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</si>
  <si>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</si>
  <si>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</si>
  <si>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</si>
  <si>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</si>
  <si>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</si>
  <si>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</si>
  <si>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</si>
  <si>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</si>
  <si>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</si>
  <si>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</si>
  <si>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</si>
  <si>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</si>
  <si>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</si>
  <si>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</si>
  <si>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</si>
  <si>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</si>
  <si>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</si>
  <si>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</si>
  <si>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</si>
  <si>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</si>
  <si>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</si>
  <si>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</si>
  <si>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</si>
  <si>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</si>
  <si>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</si>
  <si>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</si>
  <si>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</si>
  <si>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</si>
  <si>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</si>
  <si>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</si>
  <si>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</si>
  <si>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</si>
  <si>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</si>
  <si>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</si>
  <si>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</si>
  <si>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</si>
  <si>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</si>
  <si>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</si>
  <si>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</si>
  <si>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</si>
  <si>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</si>
  <si>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</si>
  <si>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</si>
  <si>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</si>
  <si>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</si>
  <si>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</si>
  <si>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</si>
  <si>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</si>
  <si>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</si>
  <si>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</si>
  <si>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</si>
  <si>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</si>
  <si>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</si>
  <si>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</si>
  <si>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</si>
  <si>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</si>
  <si>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</si>
  <si>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</si>
  <si>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</si>
  <si>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</si>
  <si>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</si>
  <si>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</si>
  <si>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</si>
  <si>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</si>
  <si>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</si>
  <si>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</si>
  <si>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</si>
  <si>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</si>
  <si>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</si>
  <si>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</si>
  <si>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</si>
  <si>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</si>
  <si>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</si>
  <si>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</si>
  <si>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</si>
  <si>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</si>
  <si>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</si>
  <si>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</si>
  <si>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</si>
  <si>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</si>
  <si>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</si>
  <si>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</si>
  <si>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</si>
  <si>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</si>
  <si>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</si>
  <si>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</si>
  <si>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</si>
  <si>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</si>
  <si>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</si>
  <si>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</si>
  <si>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</si>
  <si>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</si>
  <si>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</si>
  <si>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</si>
  <si>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</si>
  <si>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</si>
  <si>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</si>
  <si>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</si>
  <si>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</si>
  <si>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</si>
  <si>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</si>
  <si>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</si>
  <si>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</si>
  <si>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</si>
  <si>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</si>
  <si>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</si>
  <si>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</si>
  <si>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</si>
  <si>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</si>
  <si>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</si>
  <si>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</si>
  <si>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</si>
  <si>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</si>
  <si>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</si>
  <si>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</si>
  <si>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</si>
  <si>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</si>
  <si>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</si>
  <si>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</si>
  <si>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</si>
  <si>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</si>
  <si>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</si>
  <si>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</si>
  <si>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</si>
  <si>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</si>
  <si>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</si>
  <si>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</si>
  <si>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</si>
  <si>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</si>
  <si>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</si>
  <si>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</si>
  <si>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</si>
  <si>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</si>
  <si>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</si>
  <si>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</si>
  <si>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</si>
  <si>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</si>
  <si>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</si>
  <si>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</si>
  <si>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</si>
  <si>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</si>
  <si>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</si>
  <si>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</si>
  <si>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</si>
  <si>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</si>
  <si>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</si>
  <si>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</si>
  <si>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</si>
  <si>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</si>
  <si>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</si>
  <si>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</si>
  <si>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</si>
  <si>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</si>
  <si>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</si>
  <si>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</si>
  <si>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</si>
  <si>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</si>
  <si>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</si>
  <si>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</si>
  <si>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</si>
  <si>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</si>
  <si>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</si>
  <si>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</si>
  <si>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</si>
  <si>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</si>
  <si>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</si>
  <si>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</si>
  <si>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</si>
  <si>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</si>
  <si>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</si>
  <si>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</si>
  <si>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</si>
  <si>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</si>
  <si>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</si>
  <si>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</si>
  <si>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</si>
  <si>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</si>
  <si>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</si>
  <si>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</si>
  <si>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</si>
  <si>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</si>
  <si>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</si>
  <si>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</si>
  <si>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</si>
  <si>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</si>
  <si>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</si>
  <si>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</si>
  <si>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</si>
  <si>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</si>
  <si>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</si>
  <si>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</si>
  <si>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</si>
  <si>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</si>
  <si>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</si>
  <si>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</si>
  <si>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</si>
  <si>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</si>
  <si>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</si>
  <si>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</si>
  <si>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</si>
  <si>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</si>
  <si>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</si>
  <si>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</si>
  <si>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</si>
  <si>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</si>
  <si>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</si>
  <si>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</si>
  <si>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</si>
  <si>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</si>
  <si>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</si>
  <si>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</si>
  <si>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</si>
  <si>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</si>
  <si>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</si>
  <si>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</si>
  <si>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</si>
  <si>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</si>
  <si>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</si>
  <si>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</si>
  <si>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</si>
  <si>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</si>
  <si>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</si>
  <si>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</si>
  <si>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</si>
  <si>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</si>
  <si>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</si>
  <si>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</si>
  <si>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</si>
  <si>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</si>
  <si>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</si>
  <si>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</si>
  <si>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</si>
  <si>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</si>
  <si>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</si>
  <si>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</si>
  <si>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</si>
  <si>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</si>
  <si>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</si>
  <si>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</si>
  <si>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</si>
  <si>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</si>
  <si>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</si>
  <si>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</si>
  <si>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</si>
  <si>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</si>
  <si>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</si>
  <si>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</si>
  <si>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</si>
  <si>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</si>
  <si>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</si>
  <si>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</si>
  <si>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</si>
  <si>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</si>
  <si>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</si>
  <si>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</si>
  <si>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</si>
  <si>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</si>
  <si>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</si>
  <si>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</si>
  <si>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</si>
  <si>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</si>
  <si>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</si>
  <si>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</si>
  <si>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</si>
  <si>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</si>
  <si>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</si>
  <si>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</si>
  <si>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</si>
  <si>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</si>
  <si>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</si>
  <si>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</si>
  <si>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</si>
  <si>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</si>
  <si>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</si>
  <si>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</si>
  <si>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</si>
  <si>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</si>
  <si>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</si>
  <si>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</si>
  <si>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</si>
  <si>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</si>
  <si>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</si>
  <si>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</si>
  <si>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</si>
  <si>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</si>
  <si>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</si>
  <si>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</si>
  <si>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</si>
  <si>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</si>
  <si>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</si>
  <si>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</si>
  <si>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</si>
  <si>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</si>
  <si>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</si>
  <si>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</si>
  <si>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</si>
  <si>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</si>
  <si>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</si>
  <si>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</si>
  <si>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</si>
  <si>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</si>
  <si>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</si>
  <si>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</si>
  <si>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</si>
  <si>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</si>
  <si>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</si>
  <si>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</si>
  <si>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</si>
  <si>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</si>
  <si>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</si>
  <si>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</si>
  <si>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</si>
  <si>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</si>
  <si>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</si>
  <si>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</si>
  <si>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</si>
  <si>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</si>
  <si>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</si>
  <si>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</si>
  <si>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</si>
  <si>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</si>
  <si>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</si>
  <si>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</si>
  <si>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</si>
  <si>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</si>
  <si>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</si>
  <si>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</si>
  <si>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</si>
  <si>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</si>
  <si>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</si>
  <si>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</si>
  <si>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</si>
  <si>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</si>
  <si>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</si>
  <si>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</si>
  <si>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</si>
  <si>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</si>
  <si>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</si>
  <si>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</si>
  <si>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</si>
  <si>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</si>
  <si>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</si>
  <si>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</si>
  <si>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</si>
  <si>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</si>
  <si>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</si>
  <si>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</si>
  <si>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</si>
  <si>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</si>
  <si>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</si>
  <si>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</si>
  <si>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</si>
  <si>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</si>
  <si>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</si>
  <si>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</si>
  <si>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</si>
  <si>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</si>
  <si>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</si>
  <si>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</si>
  <si>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</si>
  <si>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</si>
  <si>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</si>
  <si>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</si>
  <si>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</si>
  <si>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</si>
  <si>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</si>
  <si>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</si>
  <si>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</si>
  <si>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</si>
  <si>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</si>
  <si>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</si>
  <si>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</si>
  <si>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</si>
  <si>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</si>
  <si>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</si>
  <si>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</si>
  <si>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</si>
  <si>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</si>
  <si>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</si>
  <si>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</si>
  <si>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</si>
  <si>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</si>
  <si>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</si>
  <si>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</si>
  <si>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</si>
  <si>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</si>
  <si>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</si>
  <si>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</si>
  <si>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</si>
  <si>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</si>
  <si>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</si>
  <si>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</si>
  <si>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</si>
  <si>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</si>
  <si>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</si>
  <si>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</si>
  <si>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</si>
  <si>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</si>
  <si>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</si>
  <si>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</si>
  <si>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</si>
  <si>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</si>
  <si>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</si>
  <si>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</si>
  <si>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</si>
  <si>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</si>
  <si>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</si>
  <si>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</si>
  <si>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</si>
  <si>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</si>
  <si>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</si>
  <si>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</si>
  <si>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</si>
  <si>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</si>
  <si>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</si>
  <si>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</si>
  <si>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</si>
  <si>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</si>
  <si>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</si>
  <si>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</si>
  <si>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</si>
  <si>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</si>
  <si>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</si>
  <si>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</si>
  <si>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</si>
  <si>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</si>
  <si>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</si>
  <si>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</si>
  <si>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</si>
  <si>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</si>
  <si>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</si>
  <si>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</si>
  <si>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</si>
  <si>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</si>
  <si>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</si>
  <si>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</si>
  <si>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</si>
  <si>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</si>
  <si>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</si>
  <si>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</si>
  <si>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</si>
  <si>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</si>
  <si>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</si>
  <si>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</si>
  <si>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</si>
  <si>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</si>
  <si>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</si>
  <si>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</si>
  <si>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</si>
  <si>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</si>
  <si>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</si>
  <si>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</si>
  <si>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</si>
  <si>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</si>
  <si>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</si>
  <si>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</si>
  <si>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</si>
  <si>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</si>
  <si>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</si>
  <si>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</si>
  <si>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</si>
  <si>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</si>
  <si>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</si>
  <si>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</si>
  <si>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</si>
  <si>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</si>
  <si>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</si>
  <si>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</si>
  <si>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</si>
  <si>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</si>
  <si>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</si>
  <si>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</si>
  <si>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</si>
  <si>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</si>
  <si>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</si>
  <si>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</si>
  <si>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</si>
  <si>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</si>
  <si>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</si>
  <si>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</si>
  <si>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</si>
  <si>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</si>
  <si>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</si>
  <si>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</si>
  <si>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</si>
  <si>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</si>
  <si>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</si>
  <si>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</si>
  <si>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</si>
  <si>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</si>
  <si>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</si>
  <si>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</si>
  <si>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</si>
  <si>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</si>
  <si>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</si>
  <si>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</si>
  <si>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</si>
  <si>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</si>
  <si>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</si>
  <si>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</si>
  <si>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</si>
  <si>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</si>
  <si>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</si>
  <si>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</si>
  <si>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</si>
  <si>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</si>
  <si>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</si>
  <si>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</si>
  <si>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</si>
  <si>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</si>
  <si>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</si>
  <si>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</si>
  <si>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</si>
  <si>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</si>
  <si>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</si>
  <si>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</si>
  <si>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</si>
  <si>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</si>
  <si>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</si>
  <si>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</si>
  <si>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</si>
  <si>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</si>
  <si>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</si>
  <si>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</si>
  <si>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</si>
  <si>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</si>
  <si>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</si>
  <si>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</si>
  <si>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</si>
  <si>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</si>
  <si>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</si>
  <si>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</si>
  <si>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</si>
  <si>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</si>
  <si>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</si>
  <si>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</si>
  <si>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</si>
  <si>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</si>
  <si>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</si>
  <si>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</si>
  <si>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</si>
  <si>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</si>
  <si>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</si>
  <si>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</si>
  <si>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</si>
  <si>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</si>
  <si>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</si>
  <si>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</si>
  <si>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</si>
  <si>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</si>
  <si>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</si>
  <si>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</si>
  <si>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</si>
  <si>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</si>
  <si>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</si>
  <si>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</si>
  <si>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</si>
  <si>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</si>
  <si>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</si>
  <si>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</si>
  <si>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</si>
  <si>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</si>
  <si>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</si>
  <si>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</si>
  <si>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</si>
  <si>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</si>
  <si>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</si>
  <si>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</si>
  <si>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</si>
  <si>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</si>
  <si>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</si>
  <si>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</si>
  <si>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</si>
  <si>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</si>
  <si>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</si>
  <si>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</si>
  <si>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</si>
  <si>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</si>
  <si>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</si>
  <si>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</si>
  <si>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</si>
  <si>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</si>
  <si>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</si>
  <si>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</si>
  <si>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</si>
  <si>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</si>
  <si>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</si>
  <si>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</si>
  <si>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</si>
  <si>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</si>
  <si>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</si>
  <si>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</si>
  <si>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</si>
  <si>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</si>
  <si>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</si>
  <si>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</si>
  <si>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</si>
  <si>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</si>
  <si>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</si>
  <si>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</si>
  <si>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</si>
  <si>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</si>
  <si>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</si>
  <si>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</si>
  <si>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</si>
  <si>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</si>
  <si>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</si>
  <si>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</si>
  <si>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</si>
  <si>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</si>
  <si>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</si>
  <si>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</si>
  <si>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</si>
  <si>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</si>
  <si>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</si>
  <si>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</si>
  <si>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</si>
  <si>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</si>
  <si>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</si>
  <si>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</si>
  <si>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</si>
  <si>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</si>
  <si>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</si>
  <si>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</si>
  <si>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</si>
  <si>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</si>
  <si>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</si>
  <si>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</si>
  <si>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</si>
  <si>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</si>
  <si>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</si>
  <si>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</si>
  <si>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</si>
  <si>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</si>
  <si>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</si>
  <si>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</si>
  <si>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</si>
  <si>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</si>
  <si>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</si>
  <si>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</si>
  <si>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</si>
  <si>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</si>
  <si>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</si>
  <si>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</si>
  <si>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</si>
  <si>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</si>
  <si>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</si>
  <si>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</si>
  <si>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</si>
  <si>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</si>
  <si>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</si>
  <si>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</si>
  <si>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</si>
  <si>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</si>
  <si>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</si>
  <si>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</si>
  <si>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</si>
  <si>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</si>
  <si>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</si>
  <si>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</si>
  <si>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</si>
  <si>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</si>
  <si>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</si>
  <si>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</si>
  <si>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</si>
  <si>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</si>
  <si>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</si>
  <si>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</si>
  <si>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</si>
  <si>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</si>
  <si>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</si>
  <si>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</si>
  <si>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</si>
  <si>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</si>
  <si>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</si>
  <si>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</si>
  <si>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</si>
  <si>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</si>
  <si>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</si>
  <si>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</si>
  <si>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</si>
  <si>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</si>
  <si>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</si>
  <si>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</si>
  <si>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</si>
  <si>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</si>
  <si>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</si>
  <si>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</si>
  <si>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</si>
  <si>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</si>
  <si>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</si>
  <si>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</si>
  <si>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</si>
  <si>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</si>
  <si>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</si>
  <si>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</si>
  <si>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</si>
  <si>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</si>
  <si>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</si>
  <si>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</si>
  <si>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</si>
  <si>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</si>
  <si>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</si>
  <si>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</si>
  <si>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</si>
  <si>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</si>
  <si>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</si>
  <si>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</si>
  <si>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</si>
  <si>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</si>
  <si>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</si>
  <si>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</si>
  <si>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</si>
  <si>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</si>
  <si>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</si>
  <si>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</si>
  <si>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</si>
  <si>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</si>
  <si>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</si>
  <si>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</si>
  <si>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</si>
  <si>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</si>
  <si>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</si>
  <si>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</si>
  <si>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</si>
  <si>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</si>
  <si>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</si>
  <si>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</si>
  <si>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</si>
  <si>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</si>
  <si>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</si>
  <si>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</si>
  <si>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</si>
  <si>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</si>
  <si>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</si>
  <si>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</si>
  <si>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</si>
  <si>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</si>
  <si>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</si>
  <si>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</si>
  <si>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</si>
  <si>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</si>
  <si>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</si>
  <si>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</si>
  <si>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</si>
  <si>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</si>
  <si>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</si>
  <si>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</si>
  <si>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</si>
  <si>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</si>
  <si>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</si>
  <si>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</si>
  <si>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</si>
  <si>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</si>
  <si>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</si>
  <si>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</si>
  <si>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</si>
  <si>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</si>
  <si>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</si>
  <si>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</si>
  <si>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</si>
  <si>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</si>
  <si>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</si>
  <si>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</si>
  <si>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</si>
  <si>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</si>
  <si>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</si>
  <si>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</si>
  <si>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</si>
  <si>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</si>
  <si>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</si>
  <si>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</si>
  <si>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</si>
  <si>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</si>
  <si>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</si>
  <si>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</si>
  <si>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</si>
  <si>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</si>
  <si>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</si>
  <si>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</si>
  <si>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</si>
  <si>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</si>
  <si>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</si>
  <si>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</si>
  <si>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</si>
  <si>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</si>
  <si>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</si>
  <si>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</si>
  <si>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</si>
  <si>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</si>
  <si>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</si>
  <si>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</si>
  <si>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</si>
  <si>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</si>
  <si>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</si>
  <si>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</si>
  <si>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</si>
  <si>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</si>
  <si>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</si>
  <si>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</si>
  <si>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</si>
  <si>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</si>
  <si>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</si>
  <si>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</si>
  <si>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</si>
  <si>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</si>
  <si>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</si>
  <si>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</si>
  <si>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</si>
  <si>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</si>
  <si>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</si>
  <si>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</si>
  <si>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</si>
  <si>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</si>
  <si>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</si>
  <si>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</si>
  <si>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</si>
  <si>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</si>
  <si>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</si>
  <si>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</si>
  <si>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</si>
  <si>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</si>
  <si>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</si>
  <si>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</si>
  <si>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</si>
  <si>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</si>
  <si>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</si>
  <si>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</si>
  <si>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</si>
  <si>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</si>
  <si>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</si>
  <si>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</si>
  <si>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</si>
  <si>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</si>
  <si>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</si>
  <si>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</si>
  <si>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</si>
  <si>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</si>
  <si>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</si>
  <si>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</si>
  <si>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</si>
  <si>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</si>
  <si>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</si>
  <si>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</si>
  <si>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</si>
  <si>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</si>
  <si>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</si>
  <si>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</si>
  <si>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</si>
  <si>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</si>
  <si>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</si>
  <si>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</si>
  <si>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</si>
  <si>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</si>
  <si>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</si>
  <si>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</si>
  <si>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</si>
  <si>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</si>
  <si>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</si>
  <si>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</si>
  <si>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</si>
  <si>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</si>
  <si>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</si>
  <si>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</si>
  <si>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</si>
  <si>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</si>
  <si>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</si>
  <si>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</si>
  <si>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</si>
  <si>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</si>
  <si>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</si>
  <si>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</si>
  <si>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</si>
  <si>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</si>
  <si>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</si>
  <si>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</si>
  <si>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</si>
  <si>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</si>
  <si>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</si>
  <si>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</si>
  <si>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</si>
  <si>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</si>
  <si>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</si>
  <si>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</si>
  <si>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</si>
  <si>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</si>
  <si>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</si>
  <si>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</si>
  <si>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</si>
  <si>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</si>
  <si>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</si>
  <si>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</si>
  <si>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</si>
  <si>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</si>
  <si>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</si>
  <si>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</si>
  <si>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</si>
  <si>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</si>
  <si>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</si>
  <si>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</si>
  <si>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</si>
  <si>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</si>
  <si>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</si>
  <si>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</si>
  <si>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</si>
  <si>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</si>
  <si>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</si>
  <si>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</si>
  <si>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</si>
  <si>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</si>
  <si>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</si>
  <si>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</si>
  <si>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</si>
  <si>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</si>
  <si>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</si>
  <si>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</si>
  <si>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</si>
  <si>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</si>
  <si>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</si>
  <si>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</si>
  <si>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</si>
  <si>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</si>
  <si>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</si>
  <si>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</si>
  <si>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</si>
  <si>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</si>
  <si>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</si>
  <si>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</si>
  <si>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</si>
  <si>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</si>
  <si>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</si>
  <si>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</si>
  <si>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</si>
  <si>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</si>
  <si>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</si>
  <si>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</si>
  <si>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</si>
  <si>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</si>
  <si>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</si>
  <si>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</si>
  <si>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</si>
  <si>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</si>
  <si>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</si>
  <si>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</si>
  <si>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</si>
  <si>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</si>
  <si>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</si>
  <si>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</si>
  <si>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</si>
  <si>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</si>
  <si>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</si>
  <si>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</si>
  <si>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</si>
  <si>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</si>
  <si>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</si>
  <si>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</si>
  <si>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</si>
  <si>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</si>
  <si>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</si>
  <si>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</si>
  <si>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</si>
  <si>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</si>
  <si>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</si>
  <si>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</si>
  <si>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</si>
  <si>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</si>
  <si>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</si>
  <si>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</si>
  <si>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</si>
  <si>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</si>
  <si>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</si>
  <si>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</si>
  <si>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</si>
  <si>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</si>
  <si>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</si>
  <si>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</si>
  <si>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</si>
  <si>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</si>
  <si>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</si>
  <si>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</si>
  <si>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</si>
  <si>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</si>
  <si>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</si>
  <si>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</si>
  <si>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</si>
  <si>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</si>
  <si>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</si>
  <si>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</si>
  <si>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</si>
  <si>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</si>
  <si>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</si>
  <si>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</si>
  <si>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</si>
  <si>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</si>
  <si>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</si>
  <si>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</si>
  <si>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</si>
  <si>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</si>
  <si>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</si>
  <si>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</si>
  <si>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</si>
  <si>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</si>
  <si>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</si>
  <si>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</si>
  <si>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</si>
  <si>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</si>
  <si>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</si>
  <si>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</si>
  <si>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</si>
  <si>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</si>
  <si>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</si>
  <si>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</si>
  <si>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</si>
  <si>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</si>
  <si>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</si>
  <si>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</si>
  <si>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</si>
  <si>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</si>
  <si>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</si>
  <si>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</si>
  <si>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</si>
  <si>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</si>
  <si>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</si>
  <si>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</si>
  <si>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</si>
  <si>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</si>
  <si>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</si>
  <si>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</si>
  <si>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</si>
  <si>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</si>
  <si>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</si>
  <si>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</si>
  <si>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</si>
  <si>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</si>
  <si>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</si>
  <si>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</si>
  <si>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</si>
  <si>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</si>
  <si>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</si>
  <si>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</si>
  <si>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</si>
  <si>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</si>
  <si>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</si>
  <si>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</si>
  <si>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</si>
  <si>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</si>
  <si>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</si>
  <si>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</si>
  <si>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</si>
  <si>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</si>
  <si>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</si>
  <si>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</si>
  <si>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</si>
  <si>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</si>
  <si>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</si>
  <si>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</si>
  <si>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</si>
  <si>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</si>
  <si>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</si>
  <si>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</si>
  <si>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</si>
  <si>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</si>
  <si>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</si>
  <si>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</si>
  <si>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</si>
  <si>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</si>
  <si>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</si>
  <si>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</si>
  <si>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</si>
  <si>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</si>
  <si>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</si>
  <si>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</si>
  <si>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</si>
  <si>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</si>
  <si>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</si>
  <si>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</si>
  <si>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</si>
  <si>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</si>
  <si>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</si>
  <si>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</si>
  <si>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</si>
  <si>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</si>
  <si>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</si>
  <si>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</si>
  <si>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</si>
  <si>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</si>
  <si>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</si>
  <si>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</si>
  <si>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</si>
  <si>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</si>
  <si>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</si>
  <si>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</si>
  <si>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</si>
  <si>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</si>
  <si>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</si>
  <si>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</si>
  <si>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</si>
  <si>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</si>
  <si>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</si>
  <si>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</si>
  <si>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</si>
  <si>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</si>
  <si>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</si>
  <si>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</si>
  <si>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</si>
  <si>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</si>
  <si>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</si>
  <si>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</si>
  <si>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</si>
  <si>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</si>
  <si>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</si>
  <si>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</si>
  <si>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</si>
  <si>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</si>
  <si>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</si>
  <si>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</si>
  <si>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</si>
  <si>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</si>
  <si>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</si>
  <si>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</si>
  <si>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</si>
  <si>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</si>
  <si>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</si>
  <si>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</si>
  <si>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</si>
  <si>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</si>
  <si>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</si>
  <si>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</si>
  <si>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</si>
  <si>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</si>
  <si>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</si>
  <si>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</si>
  <si>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</si>
  <si>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</si>
  <si>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</si>
  <si>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</si>
  <si>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</si>
  <si>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</si>
  <si>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</si>
  <si>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</si>
  <si>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</si>
  <si>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</si>
  <si>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</si>
  <si>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</si>
  <si>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</si>
  <si>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</si>
  <si>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</si>
  <si>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</si>
  <si>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</si>
  <si>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</si>
  <si>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</si>
  <si>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</si>
  <si>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</si>
  <si>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</si>
  <si>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</si>
  <si>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</si>
  <si>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</si>
  <si>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</si>
  <si>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</si>
  <si>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</si>
  <si>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</si>
  <si>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</si>
  <si>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</si>
  <si>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</si>
  <si>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</si>
  <si>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</si>
  <si>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</si>
  <si>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</si>
  <si>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</si>
  <si>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</si>
  <si>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</si>
  <si>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</si>
  <si>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</si>
  <si>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</si>
  <si>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</si>
  <si>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</si>
  <si>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</si>
  <si>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</si>
  <si>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</si>
  <si>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</si>
  <si>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</si>
  <si>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</si>
  <si>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</si>
  <si>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</si>
  <si>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</si>
  <si>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</si>
  <si>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</si>
  <si>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</si>
  <si>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</si>
  <si>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</si>
  <si>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</si>
  <si>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</si>
  <si>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</si>
  <si>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</si>
  <si>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</si>
  <si>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</si>
  <si>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</si>
  <si>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</si>
  <si>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</si>
  <si>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</si>
  <si>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</si>
  <si>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</si>
  <si>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</si>
  <si>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</si>
  <si>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</si>
  <si>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</si>
  <si>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</si>
  <si>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</si>
  <si>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</si>
  <si>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</si>
  <si>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</si>
  <si>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</si>
  <si>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</si>
  <si>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</si>
  <si>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</si>
  <si>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</si>
  <si>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</si>
  <si>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</si>
  <si>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</si>
  <si>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</si>
  <si>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</si>
  <si>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</si>
  <si>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</si>
  <si>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</si>
  <si>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</si>
  <si>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</si>
  <si>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</si>
  <si>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</si>
  <si>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</si>
  <si>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</si>
  <si>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</si>
  <si>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</si>
  <si>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</si>
  <si>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</si>
  <si>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</si>
  <si>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</si>
  <si>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</si>
  <si>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</si>
  <si>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</si>
  <si>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</si>
  <si>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</si>
  <si>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</si>
  <si>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</si>
  <si>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</si>
  <si>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</si>
  <si>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</si>
  <si>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</si>
  <si>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</si>
  <si>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</si>
  <si>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</si>
  <si>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</si>
  <si>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</si>
  <si>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</si>
  <si>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</si>
  <si>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</si>
  <si>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</si>
  <si>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</si>
  <si>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</si>
  <si>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</si>
  <si>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</si>
  <si>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</si>
  <si>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</si>
  <si>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</si>
  <si>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</si>
  <si>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</si>
  <si>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</si>
  <si>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</si>
  <si>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</si>
  <si>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</si>
  <si>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</si>
  <si>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</si>
  <si>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</si>
  <si>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</si>
  <si>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</si>
  <si>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</si>
  <si>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</si>
  <si>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</si>
  <si>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</si>
  <si>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</si>
  <si>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</si>
  <si>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</si>
  <si>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</si>
  <si>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</si>
  <si>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</si>
  <si>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</si>
  <si>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</si>
  <si>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</si>
  <si>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</si>
  <si>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</si>
  <si>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</si>
  <si>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</si>
  <si>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</si>
  <si>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</si>
  <si>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</si>
  <si>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</si>
  <si>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</si>
  <si>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</si>
  <si>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</si>
  <si>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</si>
  <si>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</si>
  <si>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</si>
  <si>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</si>
  <si>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</si>
  <si>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</si>
  <si>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</si>
  <si>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</si>
  <si>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</si>
  <si>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</si>
  <si>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</si>
  <si>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</si>
  <si>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</si>
  <si>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</si>
  <si>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</si>
  <si>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</si>
  <si>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</si>
  <si>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</si>
  <si>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</si>
  <si>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</si>
  <si>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</si>
  <si>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</si>
  <si>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</si>
  <si>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</si>
  <si>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</si>
  <si>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</si>
  <si>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</si>
  <si>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</si>
  <si>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</si>
  <si>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</si>
  <si>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</si>
  <si>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</si>
  <si>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</si>
  <si>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</si>
  <si>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</si>
  <si>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</si>
  <si>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</si>
  <si>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</si>
  <si>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</si>
  <si>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</si>
  <si>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</si>
  <si>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</si>
  <si>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</si>
  <si>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</si>
  <si>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</si>
  <si>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</si>
  <si>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</si>
  <si>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</si>
  <si>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</si>
  <si>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</si>
  <si>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</si>
  <si>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</si>
  <si>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</si>
  <si>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</si>
  <si>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</si>
  <si>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</si>
  <si>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</si>
  <si>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</si>
  <si>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</si>
  <si>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</si>
  <si>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</si>
  <si>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</si>
  <si>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</si>
  <si>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</si>
  <si>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</si>
  <si>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</si>
  <si>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</si>
  <si>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</si>
  <si>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</si>
  <si>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</si>
  <si>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</si>
  <si>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</si>
  <si>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</si>
  <si>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</si>
  <si>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</si>
  <si>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</si>
  <si>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</si>
  <si>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</si>
  <si>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</si>
  <si>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</si>
  <si>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</si>
  <si>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</si>
  <si>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</si>
  <si>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</si>
  <si>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</si>
  <si>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</si>
  <si>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</si>
  <si>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</si>
  <si>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</si>
  <si>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</si>
  <si>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</si>
  <si>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</si>
  <si>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</si>
  <si>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</si>
  <si>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</si>
  <si>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</si>
  <si>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</si>
  <si>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</si>
  <si>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</si>
  <si>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</si>
  <si>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</si>
  <si>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</si>
  <si>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</si>
  <si>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</si>
  <si>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</si>
  <si>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</si>
  <si>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</si>
  <si>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</si>
  <si>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</si>
  <si>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</si>
  <si>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</si>
  <si>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</si>
  <si>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</si>
  <si>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</si>
  <si>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</si>
  <si>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</si>
  <si>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</si>
  <si>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</si>
  <si>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</si>
  <si>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</si>
  <si>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</si>
  <si>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</si>
  <si>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</si>
  <si>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</si>
  <si>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</si>
  <si>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</si>
  <si>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</si>
  <si>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</si>
  <si>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</si>
  <si>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</si>
  <si>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</si>
  <si>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</si>
  <si>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</si>
  <si>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</si>
  <si>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</si>
  <si>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</si>
  <si>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</si>
  <si>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</si>
  <si>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</si>
  <si>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</si>
  <si>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</si>
  <si>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</si>
  <si>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</si>
  <si>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</si>
  <si>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</si>
  <si>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</si>
  <si>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</si>
  <si>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</si>
  <si>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</si>
  <si>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</si>
  <si>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</si>
  <si>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</si>
  <si>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</si>
  <si>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</si>
  <si>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</si>
  <si>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</si>
  <si>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</si>
  <si>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</si>
  <si>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</si>
  <si>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</si>
  <si>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</si>
  <si>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</si>
  <si>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</si>
  <si>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</si>
  <si>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</si>
  <si>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</si>
  <si>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</si>
  <si>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</si>
  <si>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</si>
  <si>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</si>
  <si>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</si>
  <si>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</si>
  <si>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</si>
  <si>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</si>
  <si>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</si>
  <si>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</si>
  <si>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</si>
  <si>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</si>
  <si>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</si>
  <si>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</si>
  <si>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</si>
  <si>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</si>
  <si>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</si>
  <si>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</si>
  <si>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</si>
  <si>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</si>
  <si>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</si>
  <si>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</si>
  <si>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</si>
  <si>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</si>
  <si>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</si>
  <si>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</si>
  <si>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</si>
  <si>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</si>
  <si>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</si>
  <si>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</si>
  <si>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</si>
  <si>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</si>
  <si>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</si>
  <si>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</si>
  <si>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</si>
  <si>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</si>
  <si>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</si>
  <si>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</si>
  <si>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</si>
  <si>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</si>
  <si>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</si>
  <si>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</si>
  <si>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</si>
  <si>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</si>
  <si>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</si>
  <si>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</si>
  <si>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</si>
  <si>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</si>
  <si>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</si>
  <si>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</si>
  <si>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</si>
  <si>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</si>
  <si>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</si>
  <si>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</si>
  <si>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</si>
  <si>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</si>
  <si>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</si>
  <si>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</si>
  <si>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</si>
  <si>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</si>
  <si>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</si>
  <si>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</si>
  <si>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</si>
  <si>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</si>
  <si>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</si>
  <si>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</si>
  <si>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</si>
  <si>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</si>
  <si>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</si>
  <si>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</si>
  <si>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</si>
  <si>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</si>
  <si>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</si>
  <si>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</si>
  <si>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</si>
  <si>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</si>
  <si>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</si>
  <si>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</si>
  <si>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</si>
  <si>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</si>
  <si>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</si>
  <si>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</si>
  <si>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</si>
  <si>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</si>
  <si>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</si>
  <si>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</si>
  <si>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</si>
  <si>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</si>
  <si>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</si>
  <si>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</si>
  <si>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</si>
  <si>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</si>
  <si>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</si>
  <si>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</si>
  <si>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</si>
  <si>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</si>
  <si>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</si>
  <si>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</si>
  <si>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</si>
  <si>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</si>
  <si>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</si>
  <si>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</si>
  <si>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</si>
  <si>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</si>
  <si>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</si>
  <si>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</si>
  <si>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</si>
  <si>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</si>
  <si>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</si>
  <si>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</si>
  <si>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</si>
  <si>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</si>
  <si>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</si>
  <si>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</si>
  <si>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</si>
  <si>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</si>
  <si>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</si>
  <si>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</si>
  <si>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</si>
  <si>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</si>
  <si>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</si>
  <si>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</si>
  <si>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</si>
  <si>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</si>
  <si>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</si>
  <si>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</si>
  <si>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</si>
  <si>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</si>
  <si>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</si>
  <si>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</si>
  <si>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</si>
  <si>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</si>
  <si>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</si>
  <si>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</si>
  <si>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</si>
  <si>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</si>
  <si>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</si>
  <si>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</si>
  <si>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</si>
  <si>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</si>
  <si>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</si>
  <si>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</si>
  <si>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</si>
  <si>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</si>
  <si>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</si>
  <si>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</si>
  <si>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</si>
  <si>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</si>
  <si>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</si>
  <si>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</si>
  <si>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</si>
  <si>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</si>
  <si>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</si>
  <si>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</si>
  <si>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</si>
  <si>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</si>
  <si>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</si>
  <si>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</si>
  <si>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</si>
  <si>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</si>
  <si>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</si>
  <si>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</si>
  <si>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</si>
  <si>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</si>
  <si>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</si>
  <si>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</si>
  <si>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</si>
  <si>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</si>
  <si>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</si>
  <si>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</si>
  <si>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</si>
  <si>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</si>
  <si>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</si>
  <si>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</si>
  <si>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</si>
  <si>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</si>
  <si>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</si>
  <si>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</si>
  <si>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</si>
  <si>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</si>
  <si>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</si>
  <si>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</si>
  <si>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</si>
  <si>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</si>
  <si>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</si>
  <si>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</si>
  <si>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</si>
  <si>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</si>
  <si>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</si>
  <si>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</si>
  <si>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</si>
  <si>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</si>
  <si>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</si>
  <si>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</si>
  <si>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</si>
  <si>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</si>
  <si>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</si>
  <si>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</si>
  <si>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</si>
  <si>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</si>
  <si>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</si>
  <si>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</si>
  <si>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</si>
  <si>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</si>
  <si>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</si>
  <si>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</si>
  <si>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</si>
  <si>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</si>
  <si>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</si>
  <si>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</si>
  <si>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</si>
  <si>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</si>
  <si>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</si>
  <si>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</si>
  <si>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</si>
  <si>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</si>
  <si>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</si>
  <si>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</si>
  <si>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</si>
  <si>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</si>
  <si>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</si>
  <si>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</si>
  <si>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</si>
  <si>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</si>
  <si>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</si>
  <si>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</si>
  <si>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</si>
  <si>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</si>
  <si>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</si>
  <si>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</si>
  <si>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</si>
  <si>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</si>
  <si>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</si>
  <si>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</si>
  <si>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</si>
  <si>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</si>
  <si>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</si>
  <si>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</si>
  <si>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</si>
  <si>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</si>
  <si>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</si>
  <si>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</si>
  <si>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</si>
  <si>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</si>
  <si>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</si>
  <si>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</si>
  <si>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</si>
  <si>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</si>
  <si>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</si>
  <si>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</si>
  <si>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</si>
  <si>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</si>
  <si>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</si>
  <si>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</si>
  <si>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</si>
  <si>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</si>
  <si>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</si>
  <si>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</si>
  <si>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</si>
  <si>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</si>
  <si>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</si>
  <si>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</si>
  <si>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</si>
  <si>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</si>
  <si>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</si>
  <si>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</si>
  <si>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</si>
  <si>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</si>
  <si>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</si>
  <si>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</si>
  <si>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</si>
  <si>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</si>
  <si>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</si>
  <si>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</si>
  <si>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</si>
  <si>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</si>
  <si>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</si>
  <si>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</si>
  <si>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</si>
  <si>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</si>
  <si>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</si>
  <si>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</si>
  <si>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</si>
  <si>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</si>
  <si>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</si>
  <si>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</si>
  <si>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</si>
  <si>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</si>
  <si>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</si>
  <si>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</si>
  <si>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</si>
  <si>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</si>
  <si>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</si>
  <si>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</si>
  <si>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</si>
  <si>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</si>
  <si>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</si>
  <si>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</si>
  <si>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</si>
  <si>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</si>
  <si>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</si>
  <si>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</si>
  <si>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</si>
  <si>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</si>
  <si>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</si>
  <si>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</si>
  <si>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</si>
  <si>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</si>
  <si>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</si>
  <si>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</si>
  <si>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</si>
  <si>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</si>
  <si>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</si>
  <si>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</si>
  <si>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</si>
  <si>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</si>
  <si>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</si>
  <si>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</si>
  <si>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</si>
  <si>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</si>
  <si>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</si>
  <si>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</si>
  <si>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</si>
  <si>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</si>
  <si>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</si>
  <si>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</si>
  <si>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</si>
  <si>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</si>
  <si>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</si>
  <si>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</si>
  <si>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</si>
  <si>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</si>
  <si>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</si>
  <si>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</si>
  <si>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</si>
  <si>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</si>
  <si>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</si>
  <si>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</si>
  <si>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</si>
  <si>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</si>
  <si>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</si>
  <si>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</si>
  <si>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</si>
  <si>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</si>
  <si>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</si>
  <si>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</si>
  <si>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</si>
  <si>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</si>
  <si>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</si>
  <si>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</si>
  <si>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</si>
  <si>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</si>
  <si>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</si>
  <si>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</si>
  <si>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</si>
  <si>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</si>
  <si>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</si>
  <si>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</si>
  <si>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</si>
  <si>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</si>
  <si>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</si>
  <si>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</si>
  <si>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</si>
  <si>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</si>
  <si>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</si>
  <si>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</si>
  <si>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</si>
  <si>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</si>
  <si>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</si>
  <si>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</si>
  <si>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</si>
  <si>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</si>
  <si>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</si>
  <si>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</si>
  <si>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</si>
  <si>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</si>
  <si>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</si>
  <si>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</si>
  <si>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</si>
  <si>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</si>
  <si>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</si>
  <si>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</si>
  <si>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</si>
  <si>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</si>
  <si>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</si>
  <si>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</si>
  <si>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</si>
  <si>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</si>
  <si>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</si>
  <si>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</si>
  <si>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</si>
  <si>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</si>
  <si>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</si>
  <si>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</si>
  <si>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</si>
  <si>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</si>
  <si>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</si>
  <si>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</si>
  <si>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</si>
  <si>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</si>
  <si>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</si>
  <si>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</si>
  <si>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</si>
  <si>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</si>
  <si>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</si>
  <si>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</si>
  <si>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</si>
  <si>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</si>
  <si>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</si>
  <si>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</si>
  <si>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</si>
  <si>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</si>
  <si>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</si>
  <si>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</si>
  <si>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</si>
  <si>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</si>
  <si>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</si>
  <si>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</si>
  <si>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</si>
  <si>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</si>
  <si>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</si>
  <si>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</si>
  <si>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</si>
  <si>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</si>
  <si>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</si>
  <si>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</si>
  <si>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</si>
  <si>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</si>
  <si>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</si>
  <si>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</si>
  <si>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</si>
  <si>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</si>
  <si>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</si>
  <si>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</si>
  <si>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</si>
  <si>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</si>
  <si>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</si>
  <si>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</si>
  <si>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</si>
  <si>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</si>
  <si>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</si>
  <si>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</si>
  <si>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</si>
  <si>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</si>
  <si>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</si>
  <si>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</si>
  <si>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</si>
  <si>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</si>
  <si>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</si>
  <si>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</si>
  <si>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</si>
  <si>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</si>
  <si>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</si>
  <si>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</si>
  <si>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</si>
  <si>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</si>
  <si>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</si>
  <si>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</si>
  <si>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</si>
  <si>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</si>
  <si>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</si>
  <si>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</si>
  <si>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</si>
  <si>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</si>
  <si>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</si>
  <si>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</si>
  <si>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</si>
  <si>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</si>
  <si>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</si>
  <si>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</si>
  <si>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</si>
  <si>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</si>
  <si>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</si>
  <si>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</si>
  <si>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</si>
  <si>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</si>
  <si>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</si>
  <si>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</si>
  <si>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</si>
  <si>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</si>
  <si>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</si>
  <si>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</si>
  <si>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</si>
  <si>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</si>
  <si>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</si>
  <si>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</si>
  <si>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</si>
  <si>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</si>
  <si>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</si>
  <si>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</si>
  <si>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</si>
  <si>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</si>
  <si>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</si>
  <si>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</si>
  <si>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</si>
  <si>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</si>
  <si>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</si>
  <si>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</si>
  <si>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</si>
  <si>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</si>
  <si>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</si>
  <si>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</si>
  <si>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</si>
  <si>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</si>
  <si>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</si>
  <si>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</si>
  <si>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</si>
  <si>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</si>
  <si>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</si>
  <si>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</si>
  <si>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</si>
  <si>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</si>
  <si>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</si>
  <si>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</si>
  <si>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</si>
  <si>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</si>
  <si>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</si>
  <si>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</si>
  <si>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</si>
  <si>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</si>
  <si>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</si>
  <si>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</si>
  <si>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</si>
  <si>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</si>
  <si>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</si>
  <si>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</si>
  <si>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</si>
  <si>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</si>
  <si>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</si>
  <si>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</si>
  <si>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</si>
  <si>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</si>
  <si>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</si>
  <si>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</si>
  <si>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</si>
  <si>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</si>
  <si>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</si>
  <si>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</si>
  <si>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</si>
  <si>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</si>
  <si>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</si>
  <si>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</si>
  <si>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</si>
  <si>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</si>
  <si>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</si>
  <si>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</si>
  <si>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</si>
  <si>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</si>
  <si>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</si>
  <si>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</si>
  <si>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</si>
  <si>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</si>
  <si>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</si>
  <si>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</si>
  <si>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</si>
  <si>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</si>
  <si>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</si>
  <si>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</si>
  <si>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</si>
  <si>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</si>
  <si>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</si>
  <si>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</si>
  <si>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</si>
  <si>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</si>
  <si>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</si>
  <si>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</si>
  <si>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</si>
  <si>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</si>
  <si>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</si>
  <si>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</si>
  <si>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</si>
  <si>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</si>
  <si>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</si>
  <si>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</si>
  <si>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</si>
  <si>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</si>
  <si>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</si>
  <si>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</si>
  <si>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</si>
  <si>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</si>
  <si>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</si>
  <si>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</si>
  <si>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</si>
  <si>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</si>
  <si>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</si>
  <si>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</si>
  <si>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</si>
  <si>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</si>
  <si>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</si>
  <si>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</si>
  <si>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</si>
  <si>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</si>
  <si>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</si>
  <si>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</si>
  <si>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</si>
  <si>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</si>
  <si>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</si>
  <si>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</si>
  <si>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</si>
  <si>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</si>
  <si>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</si>
  <si>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</si>
  <si>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</si>
  <si>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</si>
  <si>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</si>
  <si>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</si>
  <si>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</si>
  <si>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</si>
  <si>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</si>
  <si>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</si>
  <si>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</si>
  <si>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</si>
  <si>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</si>
  <si>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</si>
  <si>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</si>
  <si>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</si>
  <si>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</si>
  <si>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</si>
  <si>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</si>
  <si>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</si>
  <si>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</si>
  <si>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</si>
  <si>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</si>
  <si>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</si>
  <si>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</si>
  <si>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</si>
  <si>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</si>
  <si>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</si>
  <si>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</si>
  <si>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</si>
  <si>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</si>
  <si>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</si>
  <si>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</si>
  <si>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</si>
  <si>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</si>
  <si>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</si>
  <si>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</si>
  <si>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</si>
  <si>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</si>
  <si>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</si>
  <si>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</si>
  <si>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</si>
  <si>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</si>
  <si>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</si>
  <si>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</si>
  <si>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</si>
  <si>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</si>
  <si>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</si>
  <si>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</si>
  <si>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</si>
  <si>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</si>
  <si>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</si>
  <si>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</si>
  <si>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</si>
  <si>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</si>
  <si>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</si>
  <si>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</si>
  <si>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</si>
  <si>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</si>
  <si>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</si>
  <si>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</si>
  <si>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</si>
  <si>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</si>
  <si>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</si>
  <si>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</si>
  <si>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</si>
  <si>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</si>
  <si>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</si>
  <si>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</si>
  <si>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</si>
  <si>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</si>
  <si>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</si>
  <si>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</si>
  <si>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</si>
  <si>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</si>
  <si>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</si>
  <si>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</si>
  <si>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</si>
  <si>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</si>
  <si>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</si>
  <si>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</si>
  <si>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</si>
  <si>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</si>
  <si>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</si>
  <si>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</si>
  <si>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</si>
  <si>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</si>
  <si>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</si>
  <si>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</si>
  <si>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</si>
  <si>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</si>
  <si>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</si>
  <si>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</si>
  <si>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</si>
  <si>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</si>
  <si>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</si>
  <si>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</si>
  <si>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</si>
  <si>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</si>
  <si>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</si>
  <si>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</si>
  <si>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</si>
  <si>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</si>
  <si>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</si>
  <si>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</si>
  <si>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</si>
  <si>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</si>
  <si>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</si>
  <si>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</si>
  <si>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</si>
  <si>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</si>
  <si>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</si>
  <si>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</si>
  <si>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</si>
  <si>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</si>
  <si>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</si>
  <si>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</si>
  <si>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</si>
  <si>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</si>
  <si>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</si>
  <si>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</si>
  <si>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</si>
  <si>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</si>
  <si>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</si>
  <si>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</si>
  <si>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</si>
  <si>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</si>
  <si>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</si>
  <si>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</si>
  <si>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</si>
  <si>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</si>
  <si>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</si>
  <si>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</si>
  <si>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</si>
  <si>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</si>
  <si>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</si>
  <si>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</si>
  <si>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</si>
  <si>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</si>
  <si>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</si>
  <si>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</si>
  <si>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</si>
  <si>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</si>
  <si>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</si>
  <si>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</si>
  <si>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</si>
  <si>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</si>
  <si>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</si>
  <si>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</si>
  <si>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</si>
  <si>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</si>
  <si>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</si>
  <si>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</si>
  <si>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</si>
  <si>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</si>
  <si>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</si>
  <si>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</si>
  <si>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</si>
  <si>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</si>
  <si>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</si>
  <si>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</si>
  <si>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</si>
  <si>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</si>
  <si>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</si>
  <si>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</si>
  <si>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</si>
  <si>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</si>
  <si>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</si>
  <si>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</si>
  <si>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</si>
  <si>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</si>
  <si>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</si>
  <si>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</si>
  <si>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</si>
  <si>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</si>
  <si>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</si>
  <si>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</si>
  <si>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</si>
  <si>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</si>
  <si>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</si>
  <si>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</si>
  <si>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</si>
  <si>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</si>
  <si>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</si>
  <si>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</si>
  <si>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</si>
  <si>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</si>
  <si>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</si>
  <si>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</si>
  <si>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</si>
  <si>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</si>
  <si>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</si>
  <si>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</si>
  <si>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</si>
  <si>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</si>
  <si>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</si>
  <si>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</si>
  <si>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</si>
  <si>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</si>
  <si>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</si>
  <si>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</si>
  <si>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</si>
  <si>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</si>
  <si>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</si>
  <si>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</si>
  <si>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</si>
  <si>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</si>
  <si>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</si>
  <si>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</si>
  <si>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</si>
  <si>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</si>
  <si>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</si>
  <si>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</si>
  <si>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</si>
  <si>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</si>
  <si>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</si>
  <si>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</si>
  <si>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</si>
  <si>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</si>
  <si>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</si>
  <si>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</si>
  <si>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</si>
  <si>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</si>
  <si>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</si>
  <si>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</si>
  <si>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</si>
  <si>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</si>
  <si>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</si>
  <si>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</si>
  <si>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</si>
  <si>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</si>
  <si>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</si>
  <si>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</si>
  <si>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</si>
  <si>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</si>
  <si>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</si>
  <si>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</si>
  <si>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</si>
  <si>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</si>
  <si>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</si>
  <si>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</si>
  <si>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</si>
  <si>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</si>
  <si>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</si>
  <si>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</si>
  <si>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</si>
  <si>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</si>
  <si>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</si>
  <si>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</si>
  <si>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</si>
  <si>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</si>
  <si>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</si>
  <si>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</si>
  <si>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</si>
  <si>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</si>
  <si>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</si>
  <si>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</si>
  <si>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</si>
  <si>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</si>
  <si>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</si>
  <si>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</si>
  <si>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</si>
  <si>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</si>
  <si>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</si>
  <si>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</si>
  <si>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</si>
  <si>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</si>
  <si>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</si>
  <si>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</si>
  <si>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</si>
  <si>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</si>
  <si>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</si>
  <si>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</si>
  <si>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</si>
  <si>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</si>
  <si>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</si>
  <si>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</si>
  <si>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</si>
  <si>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</si>
  <si>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</si>
  <si>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</si>
  <si>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</si>
  <si>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</si>
  <si>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</si>
  <si>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</si>
  <si>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</si>
  <si>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</si>
  <si>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</si>
  <si>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</si>
  <si>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</si>
  <si>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</si>
  <si>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</si>
  <si>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</si>
  <si>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</si>
  <si>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</si>
  <si>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</si>
  <si>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</si>
  <si>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</si>
  <si>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</si>
  <si>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</si>
  <si>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</si>
  <si>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</si>
  <si>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</si>
  <si>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</si>
  <si>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</si>
  <si>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</si>
  <si>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</si>
  <si>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</si>
  <si>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</si>
  <si>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</si>
  <si>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</si>
  <si>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</si>
  <si>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</si>
  <si>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</si>
  <si>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</si>
  <si>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</si>
  <si>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</si>
  <si>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</si>
  <si>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</si>
  <si>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</si>
  <si>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</si>
  <si>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</si>
  <si>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</si>
  <si>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</si>
  <si>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</si>
  <si>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</si>
  <si>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</si>
  <si>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</si>
  <si>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</si>
  <si>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</si>
  <si>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</si>
  <si>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</si>
  <si>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</si>
  <si>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</si>
  <si>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</si>
  <si>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</si>
  <si>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</si>
  <si>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</si>
  <si>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</si>
  <si>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</si>
  <si>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</si>
  <si>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</si>
  <si>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</si>
  <si>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</si>
  <si>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</si>
  <si>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</si>
  <si>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</si>
  <si>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</si>
  <si>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</si>
  <si>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</si>
  <si>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</si>
  <si>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</si>
  <si>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</si>
  <si>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</si>
  <si>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</si>
  <si>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</si>
  <si>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</si>
  <si>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</si>
  <si>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</si>
  <si>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</si>
  <si>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</si>
  <si>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</si>
  <si>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</si>
  <si>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</si>
  <si>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</si>
  <si>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</si>
  <si>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</si>
  <si>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</si>
  <si>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</si>
  <si>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</si>
  <si>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</si>
  <si>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</si>
  <si>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</si>
  <si>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</si>
  <si>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</si>
  <si>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</si>
  <si>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</si>
  <si>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</si>
  <si>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</si>
  <si>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</si>
  <si>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</si>
  <si>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</si>
  <si>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</si>
  <si>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</si>
  <si>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</si>
  <si>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</si>
  <si>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</si>
  <si>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</si>
  <si>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</si>
  <si>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</si>
  <si>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</si>
  <si>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</si>
  <si>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</si>
  <si>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</si>
  <si>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</si>
  <si>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</si>
  <si>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</si>
  <si>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</si>
  <si>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</si>
  <si>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</si>
  <si>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</si>
  <si>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</si>
  <si>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</si>
  <si>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</si>
  <si>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</si>
  <si>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</si>
  <si>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</si>
  <si>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</si>
  <si>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</si>
  <si>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</si>
  <si>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</si>
  <si>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</si>
  <si>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</si>
  <si>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</si>
  <si>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</si>
  <si>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</si>
  <si>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</si>
  <si>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</si>
  <si>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</si>
  <si>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</si>
  <si>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</si>
  <si>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</si>
  <si>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</si>
  <si>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</si>
  <si>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</si>
  <si>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</si>
  <si>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</si>
  <si>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</si>
  <si>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</si>
  <si>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</si>
  <si>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</si>
  <si>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</si>
  <si>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</si>
  <si>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</si>
  <si>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</si>
  <si>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</si>
  <si>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</si>
  <si>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</si>
  <si>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</si>
  <si>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</si>
  <si>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</si>
  <si>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</si>
  <si>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</si>
  <si>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</si>
  <si>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</si>
  <si>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</si>
  <si>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</si>
  <si>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</si>
  <si>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</si>
  <si>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</si>
  <si>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</si>
  <si>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</si>
  <si>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</si>
  <si>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</si>
  <si>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</si>
  <si>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</si>
  <si>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</si>
  <si>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</si>
  <si>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</si>
  <si>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</si>
  <si>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</si>
  <si>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</si>
  <si>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</si>
  <si>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</si>
  <si>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</si>
  <si>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</si>
  <si>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</si>
  <si>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</si>
  <si>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</si>
  <si>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</si>
  <si>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</si>
  <si>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</si>
  <si>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</si>
  <si>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</si>
  <si>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</si>
  <si>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</si>
  <si>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</si>
  <si>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</si>
  <si>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</si>
  <si>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</si>
  <si>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</si>
  <si>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</si>
  <si>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</si>
  <si>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</si>
  <si>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</si>
  <si>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</si>
  <si>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</si>
  <si>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</si>
  <si>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</si>
  <si>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</si>
  <si>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</si>
  <si>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</si>
  <si>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</si>
  <si>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</si>
  <si>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</si>
  <si>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</si>
  <si>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</si>
  <si>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</si>
  <si>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</si>
  <si>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</si>
  <si>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</si>
  <si>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</si>
  <si>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</si>
  <si>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</si>
  <si>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</si>
  <si>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</si>
  <si>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</si>
  <si>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</si>
  <si>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</si>
  <si>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</si>
  <si>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</si>
  <si>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</si>
  <si>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</si>
  <si>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</si>
  <si>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</si>
  <si>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</si>
  <si>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</si>
  <si>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</si>
  <si>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</si>
  <si>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</si>
  <si>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</si>
  <si>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</si>
  <si>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</si>
  <si>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</si>
  <si>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</si>
  <si>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</si>
  <si>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</si>
  <si>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</si>
  <si>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</si>
  <si>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</si>
  <si>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</si>
  <si>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</si>
  <si>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</si>
  <si>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</si>
  <si>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</si>
  <si>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</si>
  <si>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</si>
  <si>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</si>
  <si>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</si>
  <si>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</si>
  <si>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</si>
  <si>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</si>
  <si>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</si>
  <si>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</si>
  <si>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</si>
  <si>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</si>
  <si>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</si>
  <si>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</si>
  <si>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</si>
  <si>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</si>
  <si>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</si>
  <si>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</si>
  <si>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</si>
  <si>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</si>
  <si>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</si>
  <si>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</si>
  <si>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</si>
  <si>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</si>
  <si>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</si>
  <si>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</si>
  <si>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</si>
  <si>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</si>
  <si>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</si>
  <si>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</si>
  <si>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</si>
  <si>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</si>
  <si>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</si>
  <si>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</si>
  <si>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</si>
  <si>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</si>
  <si>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</si>
  <si>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</si>
  <si>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</si>
  <si>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</si>
  <si>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</si>
  <si>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</si>
  <si>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</si>
  <si>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</si>
  <si>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</si>
  <si>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</si>
  <si>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</si>
  <si>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</si>
  <si>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</si>
  <si>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</si>
  <si>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</si>
  <si>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</si>
  <si>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</si>
  <si>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</si>
  <si>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</si>
  <si>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</si>
  <si>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</si>
  <si>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</si>
  <si>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</si>
  <si>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</si>
  <si>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</si>
  <si>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</si>
  <si>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</si>
  <si>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</si>
  <si>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</si>
  <si>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</si>
  <si>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</si>
  <si>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</si>
  <si>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</si>
  <si>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</si>
  <si>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</si>
  <si>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</si>
  <si>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</si>
  <si>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</si>
  <si>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</si>
  <si>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</si>
  <si>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</si>
  <si>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</si>
  <si>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</si>
  <si>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</si>
  <si>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</si>
  <si>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</si>
  <si>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</si>
  <si>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</si>
  <si>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</si>
  <si>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</si>
  <si>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</si>
  <si>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</si>
  <si>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</si>
  <si>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</si>
  <si>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</si>
  <si>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</si>
  <si>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</si>
  <si>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</si>
  <si>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</si>
  <si>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</si>
  <si>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</si>
  <si>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</si>
  <si>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</si>
  <si>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</si>
  <si>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</si>
  <si>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</si>
  <si>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</si>
  <si>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</si>
  <si>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</si>
  <si>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</si>
  <si>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</si>
  <si>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</si>
  <si>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</si>
  <si>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</si>
  <si>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</si>
  <si>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</si>
  <si>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</si>
  <si>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</si>
  <si>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</si>
  <si>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</si>
  <si>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</si>
  <si>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</si>
  <si>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</si>
  <si>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</si>
  <si>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</si>
  <si>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</si>
  <si>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</si>
  <si>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</si>
  <si>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</si>
  <si>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</si>
  <si>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</si>
  <si>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</si>
  <si>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</si>
  <si>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</si>
  <si>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</si>
  <si>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</si>
  <si>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</si>
  <si>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</si>
  <si>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</si>
  <si>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</si>
  <si>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</si>
  <si>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</si>
  <si>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</si>
  <si>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</si>
  <si>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</si>
  <si>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</si>
  <si>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</si>
  <si>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</si>
  <si>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</si>
  <si>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</si>
  <si>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</si>
  <si>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</si>
  <si>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</si>
  <si>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</si>
  <si>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</si>
  <si>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</si>
  <si>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</si>
  <si>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</si>
  <si>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</si>
  <si>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</si>
  <si>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</si>
  <si>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</si>
  <si>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</si>
  <si>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</si>
  <si>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</si>
  <si>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</si>
  <si>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</si>
  <si>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</si>
  <si>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</si>
  <si>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</si>
  <si>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</si>
  <si>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</si>
  <si>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</si>
  <si>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</si>
  <si>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</si>
  <si>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</si>
  <si>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</si>
  <si>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</si>
  <si>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</si>
  <si>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</si>
  <si>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</si>
  <si>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</si>
  <si>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</si>
  <si>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</si>
  <si>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</si>
  <si>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</si>
  <si>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</si>
  <si>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</si>
  <si>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</si>
  <si>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</si>
  <si>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</si>
  <si>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</si>
  <si>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</si>
  <si>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</si>
  <si>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</si>
  <si>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</si>
  <si>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</si>
  <si>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</si>
  <si>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</si>
  <si>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</si>
  <si>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</si>
  <si>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</si>
  <si>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</si>
  <si>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</si>
  <si>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</si>
  <si>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</si>
  <si>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</si>
  <si>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</si>
  <si>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</si>
  <si>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</si>
  <si>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</si>
  <si>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</si>
  <si>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</si>
  <si>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</si>
  <si>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</si>
  <si>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</si>
  <si>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</si>
  <si>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</si>
  <si>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</si>
  <si>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</si>
  <si>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</si>
  <si>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</si>
  <si>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</si>
  <si>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</si>
  <si>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</si>
  <si>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</si>
  <si>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</si>
  <si>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</si>
  <si>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</si>
  <si>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</si>
  <si>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</si>
  <si>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</si>
  <si>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</si>
  <si>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</si>
  <si>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</si>
  <si>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</si>
  <si>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</si>
  <si>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</si>
  <si>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</si>
  <si>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</si>
  <si>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</si>
  <si>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</si>
  <si>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</si>
  <si>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</si>
  <si>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</si>
  <si>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</si>
  <si>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</si>
  <si>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</si>
  <si>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</si>
  <si>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</si>
  <si>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</si>
  <si>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</si>
  <si>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</si>
  <si>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</si>
  <si>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</si>
  <si>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</si>
  <si>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</si>
  <si>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</si>
  <si>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</si>
  <si>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</si>
  <si>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</si>
  <si>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</si>
  <si>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</si>
  <si>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</si>
  <si>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</si>
  <si>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</si>
  <si>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</si>
  <si>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</si>
  <si>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</si>
  <si>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</si>
  <si>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</si>
  <si>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</si>
  <si>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</si>
  <si>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</si>
  <si>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</si>
  <si>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</si>
  <si>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</si>
  <si>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</si>
  <si>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</si>
  <si>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</si>
  <si>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</si>
  <si>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</si>
  <si>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</si>
  <si>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</si>
  <si>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</si>
  <si>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</si>
  <si>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</si>
  <si>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</si>
  <si>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</si>
  <si>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</si>
  <si>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</si>
  <si>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</si>
  <si>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</si>
  <si>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</si>
  <si>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</si>
  <si>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</si>
  <si>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</si>
  <si>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</si>
  <si>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</si>
  <si>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</si>
  <si>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</si>
  <si>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</si>
  <si>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</si>
  <si>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</si>
  <si>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</si>
  <si>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</si>
  <si>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</si>
  <si>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</si>
  <si>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</si>
  <si>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</si>
  <si>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</si>
  <si>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</si>
  <si>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</si>
  <si>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</si>
  <si>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</si>
  <si>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</si>
  <si>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</si>
  <si>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</si>
  <si>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</si>
  <si>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</si>
  <si>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</si>
  <si>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</si>
  <si>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</si>
  <si>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</si>
  <si>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</si>
  <si>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</si>
  <si>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</si>
  <si>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</si>
  <si>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</si>
  <si>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</si>
  <si>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</si>
  <si>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</si>
  <si>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</si>
  <si>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</si>
  <si>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</si>
  <si>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</si>
  <si>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</si>
  <si>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</si>
  <si>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</si>
  <si>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</si>
  <si>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</si>
  <si>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</si>
  <si>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</si>
  <si>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</si>
  <si>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</si>
  <si>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</si>
  <si>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</si>
  <si>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</si>
  <si>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</si>
  <si>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</si>
  <si>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</si>
  <si>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</si>
  <si>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</si>
  <si>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</si>
  <si>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</si>
  <si>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</si>
  <si>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</si>
  <si>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</si>
  <si>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</si>
  <si>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</si>
  <si>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</si>
  <si>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</si>
  <si>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</si>
  <si>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</si>
  <si>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</si>
  <si>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</si>
  <si>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</si>
  <si>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</si>
  <si>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</si>
  <si>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</si>
  <si>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</si>
  <si>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</si>
  <si>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</si>
  <si>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</si>
  <si>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</si>
  <si>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</si>
  <si>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</si>
  <si>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</si>
  <si>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</si>
  <si>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</si>
  <si>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</si>
  <si>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</si>
  <si>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</si>
  <si>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</si>
  <si>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</si>
  <si>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</si>
  <si>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</si>
  <si>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</si>
  <si>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</si>
  <si>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</si>
  <si>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</si>
  <si>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</si>
  <si>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</si>
  <si>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</si>
  <si>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</si>
  <si>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</si>
  <si>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</si>
  <si>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</si>
  <si>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</si>
  <si>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</si>
  <si>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</si>
  <si>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</si>
  <si>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</si>
  <si>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</si>
  <si>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</si>
  <si>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</si>
  <si>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</si>
  <si>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</si>
  <si>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</si>
  <si>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</si>
  <si>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</si>
  <si>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</si>
  <si>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</si>
  <si>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</si>
  <si>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</si>
  <si>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</si>
  <si>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</si>
  <si>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</si>
  <si>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</si>
  <si>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</si>
  <si>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</si>
  <si>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</si>
  <si>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</si>
  <si>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</si>
  <si>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</si>
  <si>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</si>
  <si>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</si>
  <si>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</si>
  <si>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</si>
  <si>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</si>
  <si>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</si>
  <si>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</si>
  <si>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</si>
  <si>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</si>
  <si>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</si>
  <si>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</si>
  <si>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</si>
  <si>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</si>
  <si>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</si>
  <si>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</si>
  <si>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</si>
  <si>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</si>
  <si>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</si>
  <si>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</si>
  <si>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</si>
  <si>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</si>
  <si>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</si>
  <si>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</si>
  <si>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</si>
  <si>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</si>
  <si>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</si>
  <si>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</si>
  <si>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</si>
  <si>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</si>
  <si>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</si>
  <si>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</si>
  <si>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</si>
  <si>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</si>
  <si>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</si>
  <si>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</si>
  <si>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</si>
  <si>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</si>
  <si>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</si>
  <si>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</si>
  <si>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</si>
  <si>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</si>
  <si>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</si>
  <si>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</si>
  <si>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</si>
  <si>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</si>
  <si>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</si>
  <si>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</si>
  <si>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</si>
  <si>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</si>
  <si>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</si>
  <si>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</si>
  <si>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</si>
  <si>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</si>
  <si>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</si>
  <si>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</si>
  <si>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</si>
  <si>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</si>
  <si>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</si>
  <si>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</si>
  <si>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</si>
  <si>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</si>
  <si>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</si>
  <si>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</si>
  <si>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</si>
  <si>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</si>
  <si>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</si>
  <si>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</si>
  <si>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</si>
  <si>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</si>
  <si>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</si>
  <si>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</si>
  <si>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</si>
  <si>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</si>
  <si>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</si>
  <si>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</si>
  <si>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</si>
  <si>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</si>
  <si>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</si>
  <si>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</si>
  <si>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</si>
  <si>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</si>
  <si>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</si>
  <si>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</si>
  <si>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</si>
  <si>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</si>
  <si>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</si>
  <si>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</si>
  <si>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</si>
  <si>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</si>
  <si>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</si>
  <si>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</si>
  <si>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</si>
  <si>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</si>
  <si>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</si>
  <si>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</si>
  <si>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</si>
  <si>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</si>
  <si>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</si>
  <si>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</si>
  <si>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</si>
  <si>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</si>
  <si>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</si>
  <si>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</si>
  <si>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</si>
  <si>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</si>
  <si>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</si>
  <si>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</si>
  <si>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</si>
  <si>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</si>
  <si>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</si>
  <si>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</si>
  <si>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</si>
  <si>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</si>
  <si>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</si>
  <si>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</si>
  <si>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</si>
  <si>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</si>
  <si>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</si>
  <si>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</si>
  <si>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</si>
  <si>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</si>
  <si>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</si>
  <si>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</si>
  <si>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</si>
  <si>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</si>
  <si>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</si>
  <si>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</si>
  <si>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</si>
  <si>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</si>
  <si>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</si>
  <si>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</si>
  <si>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</si>
  <si>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</si>
  <si>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</si>
  <si>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</si>
  <si>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</si>
  <si>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</si>
  <si>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</si>
  <si>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</si>
  <si>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</si>
  <si>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</si>
  <si>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</si>
  <si>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</si>
  <si>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</si>
  <si>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</si>
  <si>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</si>
  <si>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</si>
  <si>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</si>
  <si>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</si>
  <si>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</si>
  <si>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</si>
  <si>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</si>
  <si>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</si>
  <si>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</si>
  <si>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</si>
  <si>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</si>
  <si>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</si>
  <si>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</si>
  <si>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</si>
  <si>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</si>
  <si>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</si>
  <si>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</si>
  <si>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</si>
  <si>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</si>
  <si>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</si>
  <si>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</si>
  <si>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</si>
  <si>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</si>
  <si>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</si>
  <si>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</si>
  <si>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</si>
  <si>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</si>
  <si>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</si>
  <si>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</si>
  <si>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</si>
  <si>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</si>
  <si>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</si>
  <si>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</si>
  <si>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</si>
  <si>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</si>
  <si>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</si>
  <si>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</si>
  <si>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</si>
  <si>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</si>
  <si>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</si>
  <si>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</si>
  <si>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</si>
  <si>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</si>
  <si>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</si>
  <si>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</si>
  <si>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</si>
  <si>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</si>
  <si>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</si>
  <si>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</si>
  <si>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</si>
  <si>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</si>
  <si>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</si>
  <si>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</si>
  <si>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</si>
  <si>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</si>
  <si>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</si>
  <si>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</si>
  <si>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</si>
  <si>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</si>
  <si>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</si>
  <si>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</si>
  <si>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</si>
  <si>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</si>
  <si>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</si>
  <si>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</si>
  <si>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</si>
  <si>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</si>
  <si>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</si>
  <si>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</si>
  <si>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</si>
  <si>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</si>
  <si>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</si>
  <si>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</si>
  <si>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</si>
  <si>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</si>
  <si>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</si>
  <si>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</si>
  <si>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</si>
  <si>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</si>
  <si>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</si>
  <si>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</si>
  <si>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</si>
  <si>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</si>
  <si>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</si>
  <si>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</si>
  <si>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</si>
  <si>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</si>
  <si>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</si>
  <si>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</si>
  <si>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</si>
  <si>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</si>
  <si>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</si>
  <si>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</si>
  <si>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</si>
  <si>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</si>
  <si>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</si>
  <si>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</si>
  <si>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</si>
  <si>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</si>
  <si>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</si>
  <si>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</si>
  <si>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</si>
  <si>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</si>
  <si>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</si>
  <si>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</si>
  <si>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</si>
  <si>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</si>
  <si>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</si>
  <si>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</si>
  <si>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</si>
  <si>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</si>
  <si>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</si>
  <si>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</si>
  <si>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</si>
  <si>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</si>
  <si>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</si>
  <si>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</si>
  <si>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</si>
  <si>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</si>
  <si>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</si>
  <si>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</si>
  <si>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</si>
  <si>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</si>
  <si>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</si>
  <si>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</si>
  <si>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</si>
  <si>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</si>
  <si>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</si>
  <si>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</si>
  <si>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</si>
  <si>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</si>
  <si>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</si>
  <si>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</si>
  <si>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</si>
  <si>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</si>
  <si>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</si>
  <si>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</si>
  <si>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</si>
  <si>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</si>
  <si>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</si>
  <si>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</si>
  <si>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</si>
  <si>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</si>
  <si>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</si>
  <si>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</si>
  <si>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</si>
  <si>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</si>
  <si>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</si>
  <si>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</si>
  <si>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</si>
  <si>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</si>
  <si>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</si>
  <si>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</si>
  <si>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</si>
  <si>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</si>
  <si>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</si>
  <si>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</si>
  <si>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</si>
  <si>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</si>
  <si>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</si>
  <si>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</si>
  <si>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</si>
  <si>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</si>
  <si>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</si>
  <si>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</si>
  <si>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</si>
  <si>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</si>
  <si>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</si>
  <si>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</si>
  <si>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</si>
  <si>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</si>
  <si>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</si>
  <si>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</si>
  <si>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</si>
  <si>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</si>
  <si>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</si>
  <si>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</si>
  <si>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</si>
  <si>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</si>
  <si>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</si>
  <si>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</si>
  <si>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</si>
  <si>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</si>
  <si>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</si>
  <si>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</si>
  <si>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</si>
  <si>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</si>
  <si>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</si>
  <si>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</si>
  <si>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</si>
  <si>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</si>
  <si>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</si>
  <si>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</si>
  <si>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</si>
  <si>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</si>
  <si>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</si>
  <si>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</si>
  <si>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</si>
  <si>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</si>
  <si>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</si>
  <si>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</si>
  <si>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</si>
  <si>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</si>
  <si>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</si>
  <si>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</si>
  <si>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</si>
  <si>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</si>
  <si>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</si>
  <si>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</si>
  <si>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</si>
  <si>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</si>
  <si>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</si>
  <si>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</si>
  <si>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</si>
  <si>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</si>
  <si>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</si>
  <si>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</si>
  <si>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</si>
  <si>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</si>
  <si>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</si>
  <si>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</si>
  <si>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</si>
  <si>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</si>
  <si>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</si>
  <si>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</si>
  <si>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</si>
  <si>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</si>
  <si>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</si>
  <si>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</si>
  <si>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</si>
  <si>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</si>
  <si>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</si>
  <si>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</si>
  <si>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</si>
  <si>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</si>
  <si>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</si>
  <si>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</si>
  <si>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</si>
  <si>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</si>
  <si>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</si>
  <si>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</si>
  <si>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</si>
  <si>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</si>
  <si>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</si>
  <si>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</si>
  <si>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</si>
  <si>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</si>
  <si>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</si>
  <si>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</si>
  <si>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</si>
  <si>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</si>
  <si>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</si>
  <si>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</si>
  <si>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</si>
  <si>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</si>
  <si>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</si>
  <si>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</si>
  <si>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</si>
  <si>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</si>
  <si>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</si>
  <si>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</si>
  <si>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</si>
  <si>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</si>
  <si>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</si>
  <si>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</si>
  <si>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</si>
  <si>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</si>
  <si>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</si>
  <si>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</si>
  <si>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</si>
  <si>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</si>
  <si>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</si>
  <si>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</si>
  <si>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</si>
  <si>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</si>
  <si>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</si>
  <si>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</si>
  <si>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</si>
  <si>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</si>
  <si>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</si>
  <si>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</si>
  <si>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</si>
  <si>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</si>
  <si>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</si>
  <si>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</si>
  <si>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</si>
  <si>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</si>
  <si>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</si>
  <si>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</si>
  <si>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</si>
  <si>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</si>
  <si>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</si>
  <si>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</si>
  <si>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</si>
  <si>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</si>
  <si>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</si>
  <si>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</si>
  <si>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</si>
  <si>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</si>
  <si>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</si>
  <si>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</si>
  <si>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</si>
  <si>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</si>
  <si>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</si>
  <si>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</si>
  <si>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</si>
  <si>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</si>
  <si>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</si>
  <si>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</si>
  <si>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</si>
  <si>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</si>
  <si>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</si>
  <si>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</si>
  <si>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</si>
  <si>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</si>
  <si>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</si>
  <si>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</si>
  <si>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</si>
  <si>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</si>
  <si>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</si>
  <si>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</si>
  <si>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</si>
  <si>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</si>
  <si>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</si>
  <si>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</si>
  <si>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</si>
  <si>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</si>
  <si>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</si>
  <si>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</si>
  <si>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</si>
  <si>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</si>
  <si>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</si>
  <si>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</si>
  <si>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</si>
  <si>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</si>
  <si>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</si>
  <si>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</si>
  <si>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</si>
  <si>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</si>
  <si>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</si>
  <si>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</si>
  <si>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</si>
  <si>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</si>
  <si>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</si>
  <si>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</si>
  <si>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</si>
  <si>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</si>
  <si>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</si>
  <si>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</si>
  <si>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</si>
  <si>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</si>
  <si>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</si>
  <si>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</si>
  <si>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</si>
  <si>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</si>
  <si>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</si>
  <si>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</si>
  <si>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</si>
  <si>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</si>
  <si>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</si>
  <si>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</si>
  <si>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</si>
  <si>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</si>
  <si>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</si>
  <si>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</si>
  <si>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</si>
  <si>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</si>
  <si>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</si>
  <si>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</si>
  <si>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</si>
  <si>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</si>
  <si>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</si>
  <si>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</si>
  <si>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</si>
  <si>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</si>
  <si>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</si>
  <si>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</si>
  <si>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</si>
  <si>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</si>
  <si>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</si>
  <si>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</si>
  <si>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</si>
  <si>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</si>
  <si>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</si>
  <si>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</si>
  <si>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</si>
  <si>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</si>
  <si>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</si>
  <si>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</si>
  <si>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</si>
  <si>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</si>
  <si>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</si>
  <si>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</si>
  <si>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</si>
  <si>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</si>
  <si>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</si>
  <si>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</si>
  <si>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</si>
  <si>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</si>
  <si>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</si>
  <si>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</si>
  <si>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</si>
  <si>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</si>
  <si>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</si>
  <si>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</si>
  <si>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</si>
  <si>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</si>
  <si>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</si>
  <si>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</si>
  <si>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</si>
  <si>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</si>
  <si>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</si>
  <si>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</si>
  <si>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</si>
  <si>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</si>
  <si>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</si>
  <si>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</si>
  <si>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</si>
  <si>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</si>
  <si>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</si>
  <si>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</si>
  <si>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</si>
  <si>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</si>
  <si>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</si>
  <si>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</si>
  <si>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</si>
  <si>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</si>
  <si>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</si>
  <si>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</si>
  <si>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</si>
  <si>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</si>
  <si>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</si>
  <si>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</si>
  <si>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</si>
  <si>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</si>
  <si>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</si>
  <si>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</si>
  <si>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</si>
  <si>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</si>
  <si>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</si>
  <si>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</si>
  <si>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</si>
  <si>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</si>
  <si>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</si>
  <si>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</si>
  <si>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</si>
  <si>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</si>
  <si>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</si>
  <si>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</si>
  <si>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</si>
  <si>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</si>
  <si>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</si>
  <si>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</si>
  <si>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</si>
  <si>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</si>
  <si>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</si>
  <si>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</si>
  <si>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</si>
  <si>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</si>
  <si>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</si>
  <si>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</si>
  <si>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</si>
  <si>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</si>
  <si>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</si>
  <si>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</si>
  <si>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</si>
  <si>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</si>
  <si>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</si>
  <si>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</si>
  <si>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</si>
  <si>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</si>
  <si>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</si>
  <si>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</si>
  <si>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</si>
  <si>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</si>
  <si>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</si>
  <si>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</si>
  <si>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</si>
  <si>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</si>
  <si>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</si>
  <si>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</si>
  <si>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</si>
  <si>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</si>
  <si>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</si>
  <si>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</si>
  <si>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</si>
  <si>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</si>
  <si>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</si>
  <si>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</si>
  <si>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</si>
  <si>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</si>
  <si>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</si>
  <si>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</si>
  <si>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</si>
  <si>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</si>
  <si>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</si>
  <si>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</si>
  <si>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</si>
  <si>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</si>
  <si>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</si>
  <si>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</si>
  <si>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</si>
  <si>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</si>
  <si>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</si>
  <si>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</si>
  <si>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</si>
  <si>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</si>
  <si>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</si>
  <si>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</si>
  <si>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</si>
  <si>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</si>
  <si>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</si>
  <si>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</si>
  <si>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</si>
  <si>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</si>
  <si>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</si>
  <si>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</si>
  <si>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</si>
  <si>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</si>
  <si>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</si>
  <si>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</si>
  <si>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</si>
  <si>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</si>
  <si>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</si>
  <si>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</si>
  <si>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</si>
  <si>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</si>
  <si>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</si>
  <si>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</si>
  <si>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</si>
  <si>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</si>
  <si>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</si>
  <si>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</si>
  <si>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</si>
  <si>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</si>
  <si>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</si>
  <si>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</si>
  <si>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</si>
  <si>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</si>
  <si>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</si>
  <si>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</si>
  <si>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</si>
  <si>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</si>
  <si>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</si>
  <si>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</si>
  <si>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</si>
  <si>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</si>
  <si>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</si>
  <si>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</si>
  <si>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</si>
  <si>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</si>
  <si>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</si>
  <si>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</si>
  <si>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</si>
  <si>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</si>
  <si>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</si>
  <si>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</si>
  <si>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</si>
  <si>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</si>
  <si>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</si>
  <si>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</si>
  <si>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</si>
  <si>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</si>
  <si>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</si>
  <si>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</si>
  <si>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</si>
  <si>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</si>
  <si>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</si>
  <si>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</si>
  <si>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</si>
  <si>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</si>
  <si>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</si>
  <si>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</si>
  <si>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</si>
  <si>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</si>
  <si>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</si>
  <si>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</si>
  <si>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</si>
  <si>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</si>
  <si>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</si>
  <si>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</si>
  <si>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</si>
  <si>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</si>
  <si>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</si>
  <si>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</si>
  <si>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</si>
  <si>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</si>
  <si>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</si>
  <si>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</si>
  <si>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</si>
  <si>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</si>
  <si>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</si>
  <si>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</si>
  <si>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</si>
  <si>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</si>
  <si>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</si>
  <si>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</si>
  <si>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</si>
  <si>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</si>
  <si>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</si>
  <si>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</si>
  <si>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</si>
  <si>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</si>
  <si>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</si>
  <si>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</si>
  <si>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</si>
  <si>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</si>
  <si>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</si>
  <si>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</si>
  <si>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</si>
  <si>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</si>
  <si>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</si>
  <si>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</si>
  <si>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</si>
  <si>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</si>
  <si>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</si>
  <si>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</si>
  <si>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</si>
  <si>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</si>
  <si>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</si>
  <si>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</si>
  <si>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</si>
  <si>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</si>
  <si>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</si>
  <si>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</si>
  <si>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</si>
  <si>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</si>
  <si>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</si>
  <si>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</si>
  <si>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</si>
  <si>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</si>
  <si>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</si>
  <si>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</si>
  <si>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</si>
  <si>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</si>
  <si>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</si>
  <si>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</si>
  <si>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</si>
  <si>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</si>
  <si>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</si>
  <si>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</si>
  <si>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</si>
  <si>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</si>
  <si>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</si>
  <si>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</si>
  <si>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</si>
  <si>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</si>
  <si>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</si>
  <si>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</si>
  <si>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</si>
  <si>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</si>
  <si>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</si>
  <si>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</si>
  <si>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</si>
  <si>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</si>
  <si>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</si>
  <si>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</si>
  <si>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</si>
  <si>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</si>
  <si>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</si>
  <si>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</si>
  <si>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</si>
  <si>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</si>
  <si>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</si>
  <si>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</si>
  <si>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</si>
  <si>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</si>
  <si>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</si>
  <si>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</si>
  <si>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</si>
  <si>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</si>
  <si>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</si>
  <si>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</si>
  <si>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</si>
  <si>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</si>
  <si>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</si>
  <si>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</si>
  <si>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</si>
  <si>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</si>
  <si>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</si>
  <si>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</si>
  <si>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</si>
  <si>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</si>
  <si>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</si>
  <si>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</si>
  <si>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</si>
  <si>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</si>
  <si>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</si>
  <si>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</si>
  <si>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</si>
  <si>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</si>
  <si>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</si>
  <si>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</si>
  <si>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</si>
  <si>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</si>
  <si>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</si>
  <si>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</si>
  <si>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</si>
  <si>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</si>
  <si>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</si>
  <si>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</si>
  <si>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</si>
  <si>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</si>
  <si>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</si>
  <si>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</si>
  <si>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</si>
  <si>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</si>
  <si>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</si>
  <si>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</si>
  <si>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</si>
  <si>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</si>
  <si>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</si>
  <si>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</si>
  <si>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</si>
  <si>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</si>
  <si>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</si>
  <si>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</si>
  <si>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</si>
  <si>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</si>
  <si>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</si>
  <si>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</si>
  <si>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</si>
  <si>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</si>
  <si>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</si>
  <si>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</si>
  <si>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</si>
  <si>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</si>
  <si>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</si>
  <si>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</si>
  <si>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</si>
  <si>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</si>
  <si>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</si>
  <si>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</si>
  <si>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</si>
  <si>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</si>
  <si>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</si>
  <si>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</si>
  <si>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</si>
  <si>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</si>
  <si>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</si>
  <si>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</si>
  <si>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</si>
  <si>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</si>
  <si>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</si>
  <si>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</si>
  <si>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</si>
  <si>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</si>
  <si>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</si>
  <si>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</si>
  <si>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</si>
  <si>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</si>
  <si>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</si>
  <si>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</si>
  <si>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</si>
  <si>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</si>
  <si>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</si>
  <si>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</si>
  <si>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</si>
  <si>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</si>
  <si>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</si>
  <si>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</si>
  <si>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</si>
  <si>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</si>
  <si>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</si>
  <si>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</si>
  <si>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</si>
  <si>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</si>
  <si>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</si>
  <si>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</si>
  <si>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</si>
  <si>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</si>
  <si>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</si>
  <si>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</si>
  <si>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</si>
  <si>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</si>
  <si>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</si>
  <si>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</si>
  <si>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</si>
  <si>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</si>
  <si>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</si>
  <si>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</si>
  <si>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</si>
  <si>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</si>
  <si>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</si>
  <si>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</si>
  <si>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</si>
  <si>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</si>
  <si>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</si>
  <si>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</si>
  <si>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</si>
  <si>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</si>
  <si>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</si>
  <si>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</si>
  <si>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</si>
  <si>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</si>
  <si>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</si>
  <si>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</si>
  <si>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</si>
  <si>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</si>
  <si>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</si>
  <si>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</si>
  <si>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</si>
  <si>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</si>
  <si>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</si>
  <si>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</si>
  <si>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</si>
  <si>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</si>
  <si>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</si>
  <si>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</si>
  <si>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</si>
  <si>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</si>
  <si>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</si>
  <si>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</si>
  <si>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</si>
  <si>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</si>
  <si>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</si>
  <si>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</si>
  <si>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</si>
  <si>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</si>
  <si>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</si>
  <si>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</si>
  <si>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</si>
  <si>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</si>
  <si>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</si>
  <si>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</si>
  <si>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</si>
  <si>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</si>
  <si>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</si>
  <si>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</si>
  <si>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</si>
  <si>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</si>
  <si>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</si>
  <si>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</si>
  <si>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</si>
  <si>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</si>
  <si>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</si>
  <si>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</si>
  <si>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</si>
  <si>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</si>
  <si>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</si>
  <si>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</si>
  <si>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</si>
  <si>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</si>
  <si>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</si>
  <si>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</si>
  <si>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</si>
  <si>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</si>
  <si>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</si>
  <si>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</si>
  <si>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</si>
  <si>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</si>
  <si>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</si>
  <si>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</si>
  <si>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</si>
  <si>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</si>
  <si>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</si>
  <si>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</si>
  <si>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</si>
  <si>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</si>
  <si>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</si>
  <si>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</si>
  <si>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</si>
  <si>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</si>
  <si>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</si>
  <si>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</si>
  <si>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</si>
  <si>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</si>
  <si>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</si>
  <si>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</si>
  <si>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</si>
  <si>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</si>
  <si>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</si>
  <si>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</si>
  <si>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</si>
  <si>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</si>
  <si>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</si>
  <si>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</si>
  <si>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</si>
  <si>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</si>
  <si>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</si>
  <si>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</si>
  <si>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</si>
  <si>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</si>
  <si>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</si>
  <si>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</si>
  <si>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</si>
  <si>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</si>
  <si>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</si>
  <si>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</si>
  <si>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</si>
  <si>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</si>
  <si>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</si>
  <si>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</si>
  <si>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</si>
  <si>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</si>
  <si>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</si>
  <si>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</si>
  <si>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</si>
  <si>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</si>
  <si>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</si>
  <si>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</si>
  <si>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</si>
  <si>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</si>
  <si>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</si>
  <si>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</si>
  <si>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</si>
  <si>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</si>
  <si>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</si>
  <si>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</si>
  <si>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</si>
  <si>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</si>
  <si>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</si>
  <si>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</si>
  <si>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</si>
  <si>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</si>
  <si>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</si>
  <si>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</si>
  <si>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</si>
  <si>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</si>
  <si>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</si>
  <si>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</si>
  <si>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</si>
  <si>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</si>
  <si>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</si>
  <si>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</si>
  <si>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</si>
  <si>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</si>
  <si>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</si>
  <si>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</si>
  <si>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</si>
  <si>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</si>
  <si>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</si>
  <si>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</si>
  <si>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</si>
  <si>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</si>
  <si>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</si>
  <si>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</si>
  <si>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</si>
  <si>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</si>
  <si>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</si>
  <si>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</si>
  <si>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</si>
  <si>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</si>
  <si>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</si>
  <si>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</si>
  <si>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</si>
  <si>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</si>
  <si>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</si>
  <si>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</si>
  <si>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</si>
  <si>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</si>
  <si>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</si>
  <si>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</si>
  <si>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</si>
  <si>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</si>
  <si>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</si>
  <si>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</si>
  <si>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</si>
  <si>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</si>
  <si>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</si>
  <si>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</si>
  <si>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</si>
  <si>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</si>
  <si>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</si>
  <si>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</si>
  <si>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</si>
  <si>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</si>
  <si>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</si>
  <si>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</si>
  <si>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</si>
  <si>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</si>
  <si>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</si>
  <si>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</si>
  <si>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</si>
  <si>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</si>
  <si>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</si>
  <si>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</si>
  <si>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</si>
  <si>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</si>
  <si>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</si>
  <si>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</si>
  <si>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</si>
  <si>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</si>
  <si>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</si>
  <si>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</si>
  <si>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</si>
  <si>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</si>
  <si>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</si>
  <si>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</si>
  <si>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</si>
  <si>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</si>
  <si>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</si>
  <si>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</si>
  <si>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</si>
  <si>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</si>
  <si>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</si>
  <si>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</si>
  <si>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</si>
  <si>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</si>
  <si>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</si>
  <si>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</si>
  <si>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</si>
  <si>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</si>
  <si>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</si>
  <si>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</si>
  <si>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</si>
  <si>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</si>
  <si>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</si>
  <si>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</si>
  <si>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</si>
  <si>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</si>
  <si>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</si>
  <si>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</si>
  <si>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</si>
  <si>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</si>
  <si>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</si>
  <si>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</si>
  <si>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</si>
  <si>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</si>
  <si>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</si>
  <si>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</si>
  <si>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</si>
  <si>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</si>
  <si>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</si>
  <si>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</si>
  <si>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</si>
  <si>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</si>
  <si>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</si>
  <si>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</si>
  <si>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</si>
  <si>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</si>
  <si>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</si>
  <si>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</si>
  <si>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</si>
  <si>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</si>
  <si>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</si>
  <si>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</si>
  <si>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</si>
  <si>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</si>
  <si>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</si>
  <si>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</si>
  <si>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</si>
  <si>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</si>
  <si>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</si>
  <si>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</si>
  <si>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</si>
  <si>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</si>
  <si>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</si>
  <si>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</si>
  <si>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</si>
  <si>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</si>
  <si>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</si>
  <si>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</si>
  <si>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</si>
  <si>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</si>
  <si>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</si>
  <si>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</si>
  <si>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</si>
  <si>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</si>
  <si>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</si>
  <si>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</si>
  <si>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</si>
  <si>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</si>
  <si>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</si>
  <si>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</si>
  <si>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</si>
  <si>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</si>
  <si>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</si>
  <si>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</si>
  <si>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</si>
  <si>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</si>
  <si>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</si>
  <si>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</si>
  <si>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</si>
  <si>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</si>
  <si>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</si>
  <si>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</si>
  <si>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</si>
  <si>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</si>
  <si>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</si>
  <si>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</si>
  <si>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</si>
  <si>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</si>
  <si>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</si>
  <si>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</si>
  <si>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</si>
  <si>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</si>
  <si>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</si>
  <si>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</si>
  <si>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</si>
  <si>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</si>
  <si>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</si>
  <si>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</si>
  <si>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</si>
  <si>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</si>
  <si>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</si>
  <si>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</si>
  <si>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</si>
  <si>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</si>
  <si>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</si>
  <si>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</si>
  <si>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</si>
  <si>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</si>
  <si>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</si>
  <si>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</si>
  <si>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</si>
  <si>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</si>
  <si>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</si>
  <si>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</si>
  <si>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</si>
  <si>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</si>
  <si>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</si>
  <si>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</si>
  <si>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</si>
  <si>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</si>
  <si>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</si>
  <si>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</si>
  <si>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</si>
  <si>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</si>
  <si>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</si>
  <si>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</si>
  <si>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</si>
  <si>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</si>
  <si>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</si>
  <si>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</si>
  <si>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</si>
  <si>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</si>
  <si>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</si>
  <si>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</si>
  <si>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</si>
  <si>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</si>
  <si>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</si>
  <si>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</si>
  <si>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</si>
  <si>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</si>
  <si>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</si>
  <si>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</si>
  <si>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</si>
  <si>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</si>
  <si>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</si>
  <si>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</si>
  <si>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</si>
  <si>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</si>
  <si>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</si>
  <si>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</si>
  <si>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</si>
  <si>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</si>
  <si>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</si>
  <si>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</si>
  <si>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</si>
  <si>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</si>
  <si>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</si>
  <si>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</si>
  <si>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</si>
  <si>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</si>
  <si>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</si>
  <si>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</si>
  <si>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</si>
  <si>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</si>
  <si>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</si>
  <si>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</si>
  <si>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</si>
  <si>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</si>
  <si>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</si>
  <si>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</si>
  <si>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</si>
  <si>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</si>
  <si>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</si>
  <si>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</si>
  <si>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</si>
  <si>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</si>
  <si>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</si>
  <si>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</si>
  <si>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</si>
  <si>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</si>
  <si>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</si>
  <si>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</si>
  <si>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</si>
  <si>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</si>
  <si>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</si>
  <si>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</si>
  <si>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</si>
  <si>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</si>
  <si>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</si>
  <si>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</si>
  <si>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</si>
  <si>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</si>
  <si>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</si>
  <si>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</si>
  <si>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</si>
  <si>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</si>
  <si>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</si>
  <si>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</si>
  <si>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</si>
  <si>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</si>
  <si>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</si>
  <si>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</si>
  <si>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</si>
  <si>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</si>
  <si>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</si>
  <si>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</si>
  <si>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</si>
  <si>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</si>
  <si>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</si>
  <si>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</si>
  <si>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</si>
  <si>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</si>
  <si>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</si>
  <si>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</si>
  <si>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</si>
  <si>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</si>
  <si>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</si>
  <si>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</si>
  <si>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</si>
  <si>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</si>
  <si>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</si>
  <si>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</si>
  <si>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</si>
  <si>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</si>
  <si>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</si>
  <si>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</si>
  <si>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</si>
  <si>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</si>
  <si>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</si>
  <si>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</si>
  <si>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</si>
  <si>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</si>
  <si>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</si>
  <si>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</si>
  <si>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</si>
  <si>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</si>
  <si>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</si>
  <si>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</si>
  <si>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</si>
  <si>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</si>
  <si>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</si>
  <si>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</si>
  <si>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</si>
  <si>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</si>
  <si>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</si>
  <si>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</si>
  <si>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</si>
  <si>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</si>
  <si>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</si>
  <si>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</si>
  <si>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</si>
  <si>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</si>
  <si>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</si>
  <si>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</si>
  <si>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</si>
  <si>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</si>
  <si>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</si>
  <si>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</si>
  <si>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</si>
  <si>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</si>
  <si>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</si>
  <si>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</si>
  <si>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</si>
  <si>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</si>
  <si>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</si>
  <si>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</si>
  <si>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</si>
  <si>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</si>
  <si>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</si>
  <si>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</si>
  <si>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</si>
  <si>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</si>
  <si>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</si>
  <si>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</si>
  <si>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</si>
  <si>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</si>
  <si>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</si>
  <si>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</si>
  <si>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</si>
  <si>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</si>
  <si>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</si>
  <si>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</si>
  <si>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</si>
  <si>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</si>
  <si>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</si>
  <si>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</si>
  <si>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</si>
  <si>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</si>
  <si>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</si>
  <si>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</si>
  <si>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</si>
  <si>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</si>
  <si>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</si>
  <si>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</si>
  <si>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</si>
  <si>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</si>
  <si>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</si>
  <si>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</si>
  <si>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</si>
  <si>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</si>
  <si>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</si>
  <si>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</si>
  <si>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</si>
  <si>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</si>
  <si>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</si>
  <si>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</si>
  <si>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</si>
  <si>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</si>
  <si>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</si>
  <si>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</si>
  <si>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</si>
  <si>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</si>
  <si>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</si>
  <si>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</si>
  <si>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</si>
  <si>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</si>
  <si>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</si>
  <si>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</si>
  <si>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</si>
  <si>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</si>
  <si>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</si>
  <si>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</si>
  <si>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</si>
  <si>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</si>
  <si>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</si>
  <si>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</si>
  <si>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</si>
  <si>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</si>
  <si>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</si>
  <si>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</si>
  <si>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</si>
  <si>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</si>
  <si>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</si>
  <si>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</si>
  <si>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</si>
  <si>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</si>
  <si>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</si>
  <si>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</si>
  <si>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</si>
  <si>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</si>
  <si>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</si>
  <si>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</si>
  <si>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</si>
  <si>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</si>
  <si>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</si>
  <si>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</si>
  <si>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</si>
  <si>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</si>
  <si>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</si>
  <si>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</si>
  <si>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</si>
  <si>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</si>
  <si>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</si>
  <si>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</si>
  <si>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</si>
  <si>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</si>
  <si>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</si>
  <si>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</si>
  <si>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</si>
  <si>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</si>
  <si>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</si>
  <si>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</si>
  <si>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</si>
  <si>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</si>
  <si>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</si>
  <si>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</si>
  <si>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</si>
  <si>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</si>
  <si>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</si>
  <si>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</si>
  <si>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</si>
  <si>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</si>
  <si>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</si>
  <si>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</si>
  <si>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</si>
  <si>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</si>
  <si>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</si>
  <si>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</si>
  <si>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</si>
  <si>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</si>
  <si>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</si>
  <si>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</si>
  <si>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</si>
  <si>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</si>
  <si>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</si>
  <si>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</si>
  <si>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</si>
  <si>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</si>
  <si>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</si>
  <si>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</si>
  <si>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</si>
  <si>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</si>
  <si>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</si>
  <si>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</si>
  <si>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</si>
  <si>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</si>
  <si>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</si>
  <si>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</si>
  <si>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</si>
  <si>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</si>
  <si>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</si>
  <si>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</si>
  <si>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</si>
  <si>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</si>
  <si>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</si>
  <si>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</si>
  <si>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</si>
  <si>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</si>
  <si>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</si>
  <si>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</si>
  <si>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</si>
  <si>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</si>
  <si>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</si>
  <si>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</si>
  <si>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</si>
  <si>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</si>
  <si>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</si>
  <si>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</si>
  <si>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</si>
  <si>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</si>
  <si>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</si>
  <si>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</si>
  <si>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</si>
  <si>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</si>
  <si>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</si>
  <si>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</si>
  <si>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</si>
  <si>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</si>
  <si>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</si>
  <si>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</si>
  <si>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</si>
  <si>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</si>
  <si>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</si>
  <si>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</si>
  <si>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</si>
  <si>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</si>
  <si>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</si>
  <si>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</si>
  <si>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</si>
  <si>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</si>
  <si>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</si>
  <si>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</si>
  <si>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</si>
  <si>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</si>
  <si>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</si>
  <si>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</si>
  <si>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</si>
  <si>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</si>
  <si>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</si>
  <si>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</si>
  <si>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</si>
  <si>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</si>
  <si>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</si>
  <si>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</si>
  <si>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</si>
  <si>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</si>
  <si>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</si>
  <si>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</si>
  <si>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</si>
  <si>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</si>
  <si>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</si>
  <si>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</si>
  <si>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</si>
  <si>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</si>
  <si>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</si>
  <si>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</si>
  <si>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</si>
  <si>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</si>
  <si>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</si>
  <si>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</si>
  <si>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</si>
  <si>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</si>
  <si>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</si>
  <si>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</si>
  <si>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</si>
  <si>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</si>
  <si>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</si>
  <si>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</si>
  <si>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</si>
  <si>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</si>
  <si>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</si>
  <si>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</si>
  <si>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</si>
  <si>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</si>
  <si>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</si>
  <si>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</si>
  <si>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</si>
  <si>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</si>
  <si>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</si>
  <si>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</si>
  <si>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</si>
  <si>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</si>
  <si>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</si>
  <si>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</si>
  <si>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</si>
  <si>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</si>
  <si>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</si>
  <si>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</si>
  <si>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</si>
  <si>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</si>
  <si>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</si>
  <si>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</si>
  <si>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</si>
  <si>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</si>
  <si>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</si>
  <si>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</si>
  <si>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</si>
  <si>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</si>
  <si>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</si>
  <si>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</si>
  <si>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</si>
  <si>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</si>
  <si>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</si>
  <si>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</si>
  <si>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</si>
  <si>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</si>
  <si>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</si>
  <si>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</si>
  <si>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</si>
  <si>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</si>
  <si>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</si>
  <si>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</si>
  <si>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</si>
  <si>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</si>
  <si>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</si>
  <si>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</si>
  <si>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</si>
  <si>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</si>
  <si>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</si>
  <si>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</si>
  <si>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</si>
  <si>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</si>
  <si>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</si>
  <si>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</si>
  <si>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</si>
  <si>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</si>
  <si>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</si>
  <si>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</si>
  <si>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</si>
  <si>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</si>
  <si>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</si>
  <si>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</si>
  <si>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</si>
  <si>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</si>
  <si>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</si>
  <si>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</si>
  <si>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</si>
  <si>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</si>
  <si>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</si>
  <si>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</si>
  <si>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</si>
  <si>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</si>
  <si>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</si>
  <si>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</si>
  <si>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</si>
  <si>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</si>
  <si>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</si>
  <si>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</si>
  <si>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</si>
  <si>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</si>
  <si>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</si>
  <si>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</si>
  <si>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</si>
  <si>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</si>
  <si>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</si>
  <si>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</si>
  <si>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</si>
  <si>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</si>
  <si>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</si>
  <si>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</si>
  <si>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</si>
  <si>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</si>
  <si>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</si>
  <si>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</si>
  <si>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</si>
  <si>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</si>
  <si>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</si>
  <si>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</si>
  <si>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</si>
  <si>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</si>
  <si>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</si>
  <si>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</si>
  <si>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</si>
  <si>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</si>
  <si>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</si>
  <si>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</si>
  <si>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</si>
  <si>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</si>
  <si>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</si>
  <si>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</si>
  <si>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</si>
  <si>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</si>
  <si>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</si>
  <si>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</si>
  <si>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</si>
  <si>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</si>
  <si>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</si>
  <si>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</si>
  <si>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</si>
  <si>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</si>
  <si>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</si>
  <si>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</si>
  <si>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</si>
  <si>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</si>
  <si>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</si>
  <si>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</si>
  <si>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</si>
  <si>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</si>
  <si>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</si>
  <si>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</si>
  <si>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</si>
  <si>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</si>
  <si>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</si>
  <si>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</si>
  <si>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</si>
  <si>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</si>
  <si>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</si>
  <si>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</si>
  <si>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</si>
  <si>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</si>
  <si>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</si>
  <si>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</si>
  <si>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</si>
  <si>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</si>
  <si>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</si>
  <si>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</si>
  <si>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</si>
  <si>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</si>
  <si>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</si>
  <si>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</si>
  <si>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</si>
  <si>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</si>
  <si>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</si>
  <si>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</si>
  <si>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</si>
  <si>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</si>
  <si>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</si>
  <si>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</si>
  <si>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</si>
  <si>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</si>
  <si>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</si>
  <si>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</si>
  <si>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</si>
  <si>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</si>
  <si>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</si>
  <si>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</si>
  <si>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</si>
  <si>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</si>
  <si>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</si>
  <si>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</si>
  <si>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</si>
  <si>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</si>
  <si>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</si>
  <si>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</si>
  <si>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</si>
  <si>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</si>
  <si>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</si>
  <si>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</si>
  <si>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</si>
  <si>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</si>
  <si>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</si>
  <si>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</si>
  <si>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</si>
  <si>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</si>
  <si>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</si>
  <si>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</si>
  <si>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</si>
  <si>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</si>
  <si>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</si>
  <si>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</si>
  <si>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</si>
  <si>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</si>
  <si>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</si>
  <si>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</si>
  <si>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</si>
  <si>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</si>
  <si>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</si>
  <si>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</si>
  <si>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</si>
  <si>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</si>
  <si>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</si>
  <si>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</si>
  <si>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</si>
  <si>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</si>
  <si>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</si>
  <si>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</si>
  <si>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</si>
  <si>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</si>
  <si>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</si>
  <si>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</si>
  <si>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</si>
  <si>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</si>
  <si>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</si>
  <si>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</si>
  <si>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</si>
  <si>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</si>
  <si>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</si>
  <si>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</si>
  <si>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</si>
  <si>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</si>
  <si>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</si>
  <si>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</si>
  <si>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</si>
  <si>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</si>
  <si>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</si>
  <si>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</si>
  <si>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</si>
  <si>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</si>
  <si>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</si>
  <si>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</si>
  <si>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</si>
  <si>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</si>
  <si>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</si>
  <si>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</si>
  <si>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</si>
  <si>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</si>
  <si>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</si>
  <si>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</si>
  <si>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</si>
  <si>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</si>
  <si>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</si>
  <si>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</si>
  <si>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</si>
  <si>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</si>
  <si>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</si>
  <si>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</si>
  <si>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</si>
  <si>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</si>
  <si>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</si>
  <si>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</si>
  <si>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</si>
  <si>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</si>
  <si>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</si>
  <si>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</si>
  <si>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</si>
  <si>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</si>
  <si>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</si>
  <si>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</si>
  <si>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</si>
  <si>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</si>
  <si>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</si>
  <si>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</si>
  <si>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</si>
  <si>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</si>
  <si>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</si>
  <si>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</si>
  <si>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</si>
  <si>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</si>
  <si>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</si>
  <si>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</si>
  <si>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</si>
  <si>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</si>
  <si>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</si>
  <si>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</si>
  <si>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</si>
  <si>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</si>
  <si>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</si>
  <si>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</si>
  <si>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</si>
  <si>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</si>
  <si>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</si>
  <si>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</si>
  <si>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</si>
  <si>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</si>
  <si>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</si>
  <si>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</si>
  <si>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</si>
  <si>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</si>
  <si>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</si>
  <si>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</si>
  <si>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</si>
  <si>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</si>
  <si>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</si>
  <si>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</si>
  <si>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</si>
  <si>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</si>
  <si>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</si>
  <si>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</si>
  <si>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</si>
  <si>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</si>
  <si>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</si>
  <si>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</si>
  <si>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</si>
  <si>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</si>
  <si>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</si>
  <si>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</si>
  <si>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</si>
  <si>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</si>
  <si>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</si>
  <si>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</si>
  <si>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</si>
  <si>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</si>
  <si>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</si>
  <si>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</si>
  <si>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</si>
  <si>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</si>
  <si>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</si>
  <si>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</si>
  <si>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</si>
  <si>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</si>
  <si>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</si>
  <si>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</si>
  <si>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</si>
  <si>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</si>
  <si>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</si>
  <si>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</si>
  <si>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</si>
  <si>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</si>
  <si>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</si>
  <si>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</si>
  <si>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</si>
  <si>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</si>
  <si>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</si>
  <si>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</si>
  <si>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</si>
  <si>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</si>
  <si>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</si>
  <si>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</si>
  <si>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</si>
  <si>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</si>
  <si>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</si>
  <si>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</si>
  <si>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</si>
  <si>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</si>
  <si>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</si>
  <si>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</si>
  <si>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</si>
  <si>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</si>
  <si>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</si>
  <si>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</si>
  <si>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</si>
  <si>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</si>
  <si>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</si>
  <si>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</si>
  <si>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</si>
  <si>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</si>
  <si>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</si>
  <si>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</si>
  <si>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</si>
  <si>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</si>
  <si>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</si>
  <si>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</si>
  <si>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</si>
  <si>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</si>
  <si>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</si>
  <si>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</si>
  <si>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</si>
  <si>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</si>
  <si>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</si>
  <si>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</si>
  <si>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</si>
  <si>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</si>
  <si>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</si>
  <si>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</si>
  <si>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</si>
  <si>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</si>
  <si>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</si>
  <si>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</si>
  <si>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</si>
  <si>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</si>
  <si>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</si>
  <si>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</si>
  <si>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</si>
  <si>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</si>
  <si>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</si>
  <si>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</si>
  <si>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</si>
  <si>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</si>
  <si>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</si>
  <si>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</si>
  <si>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</si>
  <si>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</si>
  <si>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</si>
  <si>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</si>
  <si>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</si>
  <si>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</si>
  <si>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</si>
  <si>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</si>
  <si>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</si>
  <si>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</si>
  <si>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</si>
  <si>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</si>
  <si>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</si>
  <si>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</si>
  <si>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</si>
  <si>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</si>
  <si>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</si>
  <si>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</si>
  <si>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</si>
  <si>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</si>
  <si>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</si>
  <si>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</si>
  <si>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</si>
  <si>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</si>
  <si>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</si>
  <si>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</si>
  <si>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</si>
  <si>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</si>
  <si>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</si>
  <si>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</si>
  <si>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</si>
  <si>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</si>
  <si>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</si>
  <si>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</si>
  <si>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</si>
  <si>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</si>
  <si>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</si>
  <si>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</si>
  <si>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</si>
  <si>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</si>
  <si>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</si>
  <si>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</si>
  <si>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</si>
  <si>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</si>
  <si>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</si>
  <si>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</si>
  <si>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</si>
  <si>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</si>
  <si>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</si>
  <si>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</si>
  <si>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</si>
  <si>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</si>
  <si>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</si>
  <si>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</si>
  <si>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</si>
  <si>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</si>
  <si>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</si>
  <si>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</si>
  <si>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</si>
  <si>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</si>
  <si>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</si>
  <si>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</si>
  <si>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</si>
  <si>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</si>
  <si>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</si>
  <si>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</si>
  <si>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</si>
  <si>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</si>
  <si>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</si>
  <si>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</si>
  <si>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</si>
  <si>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</si>
  <si>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</si>
  <si>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</si>
  <si>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</si>
  <si>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</si>
  <si>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</si>
  <si>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</si>
  <si>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</si>
  <si>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</si>
  <si>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</si>
  <si>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</si>
  <si>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</si>
  <si>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</si>
  <si>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</si>
  <si>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</si>
  <si>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</si>
  <si>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</si>
  <si>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</si>
  <si>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</si>
  <si>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</si>
  <si>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</si>
  <si>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</si>
  <si>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</si>
  <si>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</si>
  <si>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</si>
  <si>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</si>
  <si>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</si>
  <si>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</si>
  <si>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</si>
  <si>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</si>
  <si>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</si>
  <si>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</si>
  <si>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</si>
  <si>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</si>
  <si>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</si>
  <si>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</si>
  <si>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</si>
  <si>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</si>
  <si>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</si>
  <si>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</si>
  <si>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</si>
  <si>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</si>
  <si>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</si>
  <si>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</si>
  <si>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</si>
  <si>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</si>
  <si>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</si>
  <si>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</si>
  <si>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</si>
  <si>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</si>
  <si>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</si>
  <si>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</si>
  <si>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</si>
  <si>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</si>
  <si>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</si>
  <si>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</si>
  <si>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</si>
  <si>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</si>
  <si>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</si>
  <si>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</si>
  <si>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</si>
  <si>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</si>
  <si>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</si>
  <si>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</si>
  <si>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</si>
  <si>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</si>
  <si>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</si>
  <si>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</si>
  <si>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</si>
  <si>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</si>
  <si>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</si>
  <si>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</si>
  <si>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</si>
  <si>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</si>
  <si>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</si>
  <si>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</si>
  <si>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</si>
  <si>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</si>
  <si>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</si>
  <si>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</si>
  <si>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</si>
  <si>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</si>
  <si>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</si>
  <si>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</si>
  <si>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</si>
  <si>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</si>
  <si>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</si>
  <si>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</si>
  <si>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</si>
  <si>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</si>
  <si>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</si>
  <si>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</si>
  <si>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</si>
  <si>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</si>
  <si>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</si>
  <si>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</si>
  <si>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</si>
  <si>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</si>
  <si>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</si>
  <si>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</si>
  <si>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</si>
  <si>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</si>
  <si>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</si>
  <si>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</si>
  <si>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</si>
  <si>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</si>
  <si>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</si>
  <si>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</si>
  <si>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</si>
  <si>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</si>
  <si>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</si>
  <si>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</si>
  <si>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</si>
  <si>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</si>
  <si>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</si>
  <si>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</si>
  <si>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</si>
  <si>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</si>
  <si>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</si>
  <si>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</si>
  <si>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</si>
  <si>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</si>
  <si>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</si>
  <si>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</si>
  <si>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</si>
  <si>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</si>
  <si>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</si>
  <si>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</si>
  <si>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</si>
  <si>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</si>
  <si>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</si>
  <si>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</si>
  <si>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</si>
  <si>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</si>
  <si>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</si>
  <si>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</si>
  <si>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</si>
  <si>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</si>
  <si>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</si>
  <si>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</si>
  <si>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</si>
  <si>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</si>
  <si>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</si>
  <si>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</si>
  <si>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</si>
  <si>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</si>
  <si>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</si>
  <si>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</si>
  <si>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</si>
  <si>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</si>
  <si>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</si>
  <si>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</si>
  <si>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</si>
  <si>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</si>
  <si>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</si>
  <si>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</si>
  <si>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</si>
  <si>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</si>
  <si>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</si>
  <si>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</si>
  <si>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</si>
  <si>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</si>
  <si>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</si>
  <si>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</si>
  <si>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</si>
  <si>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</si>
  <si>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</si>
  <si>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</si>
  <si>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</si>
  <si>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</si>
  <si>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</si>
  <si>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</si>
  <si>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</si>
  <si>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</si>
  <si>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</si>
  <si>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</si>
  <si>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</si>
  <si>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</si>
  <si>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</si>
  <si>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</si>
  <si>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</si>
  <si>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</si>
  <si>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</si>
  <si>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</si>
  <si>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</si>
  <si>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</si>
  <si>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</si>
  <si>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</si>
  <si>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</si>
  <si>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</si>
  <si>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</si>
  <si>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</si>
  <si>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</si>
  <si>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</si>
  <si>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</si>
  <si>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</si>
  <si>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</si>
  <si>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</si>
  <si>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</si>
  <si>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</si>
  <si>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</si>
  <si>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</si>
  <si>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</si>
  <si>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</si>
  <si>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</si>
  <si>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</si>
  <si>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</si>
  <si>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</si>
  <si>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</si>
  <si>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</si>
  <si>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</si>
  <si>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</si>
  <si>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</si>
  <si>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</si>
  <si>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</si>
  <si>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</si>
  <si>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</si>
  <si>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</si>
  <si>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</si>
  <si>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</si>
  <si>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</si>
  <si>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</si>
  <si>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</si>
  <si>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</si>
  <si>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</si>
  <si>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</si>
  <si>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</si>
  <si>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</si>
  <si>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</si>
  <si>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</si>
  <si>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</si>
  <si>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</si>
  <si>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</si>
  <si>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</si>
  <si>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</si>
  <si>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</si>
  <si>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</si>
  <si>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</si>
  <si>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</si>
  <si>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</si>
  <si>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</si>
  <si>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</si>
  <si>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</si>
  <si>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</si>
  <si>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</si>
  <si>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</si>
  <si>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</si>
  <si>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</si>
  <si>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</si>
  <si>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</si>
  <si>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</si>
  <si>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</si>
  <si>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</si>
  <si>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</si>
  <si>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</si>
  <si>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</si>
  <si>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</si>
  <si>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</si>
  <si>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</si>
  <si>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</si>
  <si>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</si>
  <si>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</si>
  <si>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</si>
  <si>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</si>
  <si>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</si>
  <si>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</si>
  <si>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</si>
  <si>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</si>
  <si>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</si>
  <si>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</si>
  <si>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</si>
  <si>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</si>
  <si>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</si>
  <si>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</si>
  <si>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</si>
  <si>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</si>
  <si>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</si>
  <si>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</si>
  <si>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</si>
  <si>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</si>
  <si>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</si>
  <si>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</si>
  <si>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</si>
  <si>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</si>
  <si>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</si>
  <si>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</si>
  <si>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</si>
  <si>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</si>
  <si>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</si>
  <si>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</si>
  <si>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</si>
  <si>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</si>
  <si>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</si>
  <si>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</si>
  <si>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</si>
  <si>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</si>
  <si>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</si>
  <si>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</si>
  <si>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</si>
  <si>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</si>
  <si>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</si>
  <si>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</si>
  <si>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</si>
  <si>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</si>
  <si>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</si>
  <si>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</si>
  <si>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</si>
  <si>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</si>
  <si>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</si>
  <si>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</si>
  <si>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</si>
  <si>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</si>
  <si>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</si>
  <si>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</si>
  <si>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</si>
  <si>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</si>
  <si>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</si>
  <si>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</si>
  <si>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</si>
  <si>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</si>
  <si>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</si>
  <si>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</si>
  <si>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</si>
  <si>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</si>
  <si>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</si>
  <si>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</si>
  <si>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</si>
  <si>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</si>
  <si>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</si>
  <si>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</si>
  <si>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</si>
  <si>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</si>
  <si>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</si>
  <si>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</si>
  <si>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</si>
  <si>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</si>
  <si>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</si>
  <si>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</si>
  <si>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</si>
  <si>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</si>
  <si>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</si>
  <si>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</si>
  <si>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</si>
  <si>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</si>
  <si>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</si>
  <si>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</si>
  <si>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</si>
  <si>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</si>
  <si>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</si>
  <si>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</si>
  <si>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</si>
  <si>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</si>
  <si>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</si>
  <si>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</si>
  <si>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</si>
  <si>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</si>
  <si>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</si>
  <si>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</si>
  <si>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</si>
  <si>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</si>
  <si>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</si>
  <si>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</si>
  <si>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</si>
  <si>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</si>
  <si>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</si>
  <si>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</si>
  <si>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</si>
  <si>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</si>
  <si>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</si>
  <si>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</si>
  <si>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</si>
  <si>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</si>
  <si>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</si>
  <si>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</si>
  <si>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</si>
  <si>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</si>
  <si>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</si>
  <si>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</si>
  <si>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</si>
  <si>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</si>
  <si>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</si>
  <si>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</si>
  <si>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</si>
  <si>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</si>
  <si>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</si>
  <si>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</si>
  <si>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</si>
  <si>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</si>
  <si>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</si>
  <si>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</si>
  <si>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</si>
  <si>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</si>
  <si>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</si>
  <si>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</si>
  <si>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</si>
  <si>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</si>
  <si>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</si>
  <si>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</si>
  <si>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</si>
  <si>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</si>
  <si>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</si>
  <si>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</si>
  <si>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</si>
  <si>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</si>
  <si>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</si>
  <si>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</si>
  <si>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</si>
  <si>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</si>
  <si>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</si>
  <si>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</si>
  <si>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</si>
  <si>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</si>
  <si>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</si>
  <si>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</si>
  <si>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</si>
  <si>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</si>
  <si>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</si>
  <si>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</si>
  <si>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</si>
  <si>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</si>
  <si>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</si>
  <si>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</si>
  <si>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</si>
  <si>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</si>
  <si>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</si>
  <si>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</si>
  <si>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</si>
  <si>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</si>
  <si>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</si>
  <si>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</si>
  <si>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</si>
  <si>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</si>
  <si>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</si>
  <si>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</si>
  <si>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</si>
  <si>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</si>
  <si>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</si>
  <si>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</si>
  <si>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</si>
  <si>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</si>
  <si>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</si>
  <si>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</si>
  <si>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</si>
  <si>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</si>
  <si>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</si>
  <si>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</si>
  <si>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</si>
  <si>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</si>
  <si>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</si>
  <si>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</si>
  <si>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</si>
  <si>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</si>
  <si>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</si>
  <si>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</si>
  <si>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</si>
  <si>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</si>
  <si>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</si>
  <si>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</si>
  <si>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</si>
  <si>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</si>
  <si>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</si>
  <si>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</si>
  <si>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</si>
  <si>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</si>
  <si>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</si>
  <si>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</si>
  <si>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</si>
  <si>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</si>
  <si>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</si>
  <si>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</si>
  <si>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</si>
  <si>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</si>
  <si>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</si>
  <si>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</si>
  <si>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</si>
  <si>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</si>
  <si>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</si>
  <si>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</si>
  <si>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</si>
  <si>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</si>
  <si>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</si>
  <si>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</si>
  <si>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</si>
  <si>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</si>
  <si>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</si>
  <si>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</si>
  <si>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</si>
  <si>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</si>
  <si>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</si>
  <si>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</si>
  <si>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</si>
  <si>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</si>
  <si>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</si>
  <si>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</si>
  <si>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</si>
  <si>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</si>
  <si>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</si>
  <si>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</si>
  <si>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</si>
  <si>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</si>
  <si>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</si>
  <si>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</si>
  <si>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</si>
  <si>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</si>
  <si>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</si>
  <si>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</si>
  <si>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</si>
  <si>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</si>
  <si>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</si>
  <si>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</si>
  <si>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</si>
  <si>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</si>
  <si>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</si>
  <si>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</si>
  <si>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</si>
  <si>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</si>
  <si>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</si>
  <si>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</si>
  <si>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</si>
  <si>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</si>
  <si>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</si>
  <si>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</si>
  <si>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</si>
  <si>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</si>
  <si>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</si>
  <si>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</si>
  <si>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</si>
  <si>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</si>
  <si>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</si>
  <si>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</si>
  <si>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</si>
  <si>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</si>
  <si>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</si>
  <si>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</si>
  <si>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</si>
  <si>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</si>
  <si>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</si>
  <si>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</si>
  <si>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</si>
  <si>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</si>
  <si>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</si>
  <si>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</si>
  <si>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</si>
  <si>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</si>
  <si>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</si>
  <si>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</si>
  <si>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</si>
  <si>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</si>
  <si>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</si>
  <si>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</si>
  <si>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</si>
  <si>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</si>
  <si>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</si>
  <si>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</si>
  <si>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</si>
  <si>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</si>
  <si>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</si>
  <si>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</si>
  <si>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</si>
  <si>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</si>
  <si>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</si>
  <si>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</si>
  <si>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</si>
  <si>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</si>
  <si>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</si>
  <si>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</si>
  <si>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</si>
  <si>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</si>
  <si>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</si>
  <si>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</si>
  <si>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</si>
  <si>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</si>
  <si>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</si>
  <si>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</si>
  <si>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</si>
  <si>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</si>
  <si>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</si>
  <si>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</si>
  <si>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</si>
  <si>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</si>
  <si>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</si>
  <si>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</si>
  <si>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</si>
  <si>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</si>
  <si>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</si>
  <si>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</si>
  <si>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</si>
  <si>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</si>
  <si>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</si>
  <si>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</si>
  <si>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</si>
  <si>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</si>
  <si>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</si>
  <si>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</si>
  <si>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</si>
  <si>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</si>
  <si>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</si>
  <si>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</si>
  <si>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</si>
  <si>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</si>
  <si>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</si>
  <si>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</si>
  <si>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</si>
  <si>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</si>
  <si>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</si>
  <si>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</si>
  <si>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</si>
  <si>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</si>
  <si>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</si>
  <si>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</si>
  <si>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</si>
  <si>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</si>
  <si>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</si>
  <si>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</si>
  <si>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</si>
  <si>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</si>
  <si>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</si>
  <si>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</si>
  <si>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</si>
  <si>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</si>
  <si>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</si>
  <si>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</si>
  <si>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</si>
  <si>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</si>
  <si>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</si>
  <si>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</si>
  <si>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</si>
  <si>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</si>
  <si>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</si>
  <si>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</si>
  <si>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</si>
  <si>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</si>
  <si>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</si>
  <si>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</si>
  <si>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</si>
  <si>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</si>
  <si>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</si>
  <si>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</si>
  <si>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</si>
  <si>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</si>
  <si>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</si>
  <si>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</si>
  <si>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</si>
  <si>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</si>
  <si>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</si>
  <si>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</si>
  <si>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</si>
  <si>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</si>
  <si>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</si>
  <si>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</si>
  <si>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</si>
  <si>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</si>
  <si>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</si>
  <si>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</si>
  <si>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</si>
  <si>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</si>
  <si>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</si>
  <si>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</si>
  <si>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</si>
  <si>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</si>
  <si>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</si>
  <si>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</si>
  <si>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</si>
  <si>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</si>
  <si>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</si>
  <si>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</si>
  <si>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</si>
  <si>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</si>
  <si>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</si>
  <si>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</si>
  <si>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</si>
  <si>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</si>
  <si>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</si>
  <si>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</si>
  <si>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</si>
  <si>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</si>
  <si>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</si>
  <si>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</si>
  <si>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</si>
  <si>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</si>
  <si>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</si>
  <si>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</si>
  <si>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</si>
  <si>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</si>
  <si>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</si>
  <si>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</si>
  <si>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</si>
  <si>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</si>
  <si>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</si>
  <si>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</si>
  <si>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</si>
  <si>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</si>
  <si>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</si>
  <si>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</si>
  <si>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</si>
  <si>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</si>
  <si>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</si>
  <si>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</si>
  <si>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</si>
  <si>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</si>
  <si>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</si>
  <si>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</si>
  <si>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</si>
  <si>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</si>
  <si>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</si>
  <si>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</si>
  <si>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</si>
  <si>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</si>
  <si>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</si>
  <si>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</si>
  <si>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</si>
  <si>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</si>
  <si>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</si>
  <si>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</si>
  <si>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</si>
  <si>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</si>
  <si>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</si>
  <si>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</si>
  <si>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</si>
  <si>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</si>
  <si>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</si>
  <si>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</si>
  <si>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</si>
  <si>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</si>
  <si>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</si>
  <si>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</si>
  <si>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</si>
  <si>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</si>
  <si>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</si>
  <si>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</si>
  <si>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</si>
  <si>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</si>
  <si>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</si>
  <si>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</si>
  <si>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</si>
  <si>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</si>
  <si>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</si>
  <si>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</si>
  <si>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</si>
  <si>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</si>
  <si>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</si>
  <si>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</si>
  <si>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</si>
  <si>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</si>
  <si>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</si>
  <si>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</si>
  <si>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</si>
  <si>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</si>
  <si>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</si>
  <si>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</si>
  <si>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</si>
  <si>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</si>
  <si>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</si>
  <si>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</si>
  <si>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</si>
  <si>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</si>
  <si>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</si>
  <si>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</si>
  <si>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</si>
  <si>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</si>
  <si>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</si>
  <si>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</si>
  <si>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</si>
  <si>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</si>
  <si>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</si>
  <si>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</si>
  <si>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</si>
  <si>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</si>
  <si>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</si>
  <si>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</si>
  <si>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</si>
  <si>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</si>
  <si>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</si>
  <si>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</si>
  <si>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</si>
  <si>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</si>
  <si>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</si>
  <si>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</si>
  <si>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</si>
  <si>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</si>
  <si>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</si>
  <si>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</si>
  <si>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</si>
  <si>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</si>
  <si>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</si>
  <si>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</si>
  <si>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</si>
  <si>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</si>
  <si>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</si>
  <si>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</si>
  <si>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</si>
  <si>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</si>
  <si>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</si>
  <si>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</si>
  <si>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</si>
  <si>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</si>
  <si>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</si>
  <si>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</si>
  <si>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</si>
  <si>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</si>
  <si>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</si>
  <si>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</si>
  <si>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</si>
  <si>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</si>
  <si>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</si>
  <si>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</si>
  <si>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</si>
  <si>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</si>
  <si>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</si>
  <si>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</si>
  <si>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</si>
  <si>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</si>
  <si>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</si>
  <si>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</si>
  <si>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</si>
  <si>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</si>
  <si>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</si>
  <si>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</si>
  <si>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</si>
  <si>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</si>
  <si>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</si>
  <si>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</si>
  <si>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</si>
  <si>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</si>
  <si>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</si>
  <si>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</si>
  <si>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</si>
  <si>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</si>
  <si>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</si>
  <si>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</si>
  <si>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</si>
  <si>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</si>
  <si>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</si>
  <si>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</si>
  <si>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</si>
  <si>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</si>
  <si>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</si>
  <si>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</si>
  <si>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</si>
  <si>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</si>
  <si>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</si>
  <si>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</si>
  <si>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</si>
  <si>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</si>
  <si>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</si>
  <si>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</si>
  <si>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</si>
  <si>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</si>
  <si>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</si>
  <si>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</si>
  <si>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</si>
  <si>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</si>
  <si>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</si>
  <si>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</si>
  <si>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</si>
  <si>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</si>
  <si>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</si>
  <si>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</si>
  <si>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</si>
  <si>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</si>
  <si>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</si>
  <si>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</si>
  <si>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</si>
  <si>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</si>
  <si>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</si>
  <si>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</si>
  <si>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</si>
  <si>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</si>
  <si>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</si>
  <si>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</si>
  <si>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</si>
  <si>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</si>
  <si>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</si>
  <si>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</si>
  <si>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</si>
  <si>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</si>
  <si>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</si>
  <si>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</si>
  <si>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</si>
  <si>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</si>
  <si>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</si>
  <si>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</si>
  <si>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</si>
  <si>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</si>
  <si>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</si>
  <si>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</si>
  <si>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</si>
  <si>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</si>
  <si>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</si>
  <si>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</si>
  <si>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</si>
  <si>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</si>
  <si>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</si>
  <si>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</si>
  <si>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</si>
  <si>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</si>
  <si>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</si>
  <si>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</si>
  <si>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</si>
  <si>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</si>
  <si>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</si>
  <si>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</si>
  <si>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</si>
  <si>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</si>
  <si>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</si>
  <si>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</si>
  <si>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</si>
  <si>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</si>
  <si>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</si>
  <si>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</si>
  <si>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</si>
  <si>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</si>
  <si>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</si>
  <si>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</si>
  <si>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</si>
  <si>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</si>
  <si>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</si>
  <si>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</si>
  <si>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</si>
  <si>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</si>
  <si>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</si>
  <si>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</si>
  <si>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</si>
  <si>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</si>
  <si>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</si>
  <si>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</si>
  <si>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</si>
  <si>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</si>
  <si>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</si>
  <si>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</si>
  <si>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</si>
  <si>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</si>
  <si>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</si>
  <si>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</si>
  <si>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</si>
  <si>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</si>
  <si>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</si>
  <si>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</si>
  <si>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</si>
  <si>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</si>
  <si>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</si>
  <si>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</si>
  <si>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</si>
  <si>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</si>
  <si>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</si>
  <si>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</si>
  <si>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</si>
  <si>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</si>
  <si>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</si>
  <si>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</si>
  <si>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</si>
  <si>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</si>
  <si>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</si>
  <si>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</si>
  <si>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</si>
  <si>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</si>
  <si>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</si>
  <si>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</si>
  <si>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</si>
  <si>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</si>
  <si>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</si>
  <si>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</si>
  <si>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</si>
  <si>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</si>
  <si>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</si>
  <si>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</si>
  <si>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</si>
  <si>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</si>
  <si>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</si>
  <si>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</si>
  <si>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</si>
  <si>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</si>
  <si>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</si>
  <si>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</si>
  <si>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</si>
  <si>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</si>
  <si>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</si>
  <si>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</si>
  <si>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</si>
  <si>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</si>
  <si>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</si>
  <si>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</si>
  <si>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</si>
  <si>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</si>
  <si>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</si>
  <si>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</si>
  <si>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</si>
  <si>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</si>
  <si>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</si>
  <si>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</si>
  <si>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</si>
  <si>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</si>
  <si>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</si>
  <si>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</si>
  <si>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</si>
  <si>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</si>
  <si>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</si>
  <si>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</si>
  <si>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</si>
  <si>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</si>
  <si>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</si>
  <si>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</si>
  <si>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</si>
  <si>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</si>
  <si>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</si>
  <si>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</si>
  <si>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</si>
  <si>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</si>
  <si>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</si>
  <si>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</si>
  <si>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</si>
  <si>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</si>
  <si>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</si>
  <si>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</si>
  <si>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</si>
  <si>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</si>
  <si>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</si>
  <si>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</si>
  <si>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</si>
  <si>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</si>
  <si>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</si>
  <si>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</si>
  <si>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</si>
  <si>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</si>
  <si>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</si>
  <si>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</si>
  <si>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</si>
  <si>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</si>
  <si>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</si>
  <si>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</si>
  <si>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</si>
  <si>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</si>
  <si>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</si>
  <si>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</si>
  <si>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</si>
  <si>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</si>
  <si>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</si>
  <si>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</si>
  <si>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</si>
  <si>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</si>
  <si>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</si>
  <si>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</si>
  <si>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</si>
  <si>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</si>
  <si>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</si>
  <si>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</si>
  <si>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</si>
  <si>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</si>
  <si>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</si>
  <si>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</si>
  <si>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</si>
  <si>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</si>
  <si>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</si>
  <si>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</si>
  <si>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</si>
  <si>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</si>
  <si>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</si>
  <si>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</si>
  <si>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</si>
  <si>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</si>
  <si>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</si>
  <si>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</si>
  <si>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</si>
  <si>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</si>
  <si>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</si>
  <si>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</si>
  <si>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</si>
  <si>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</si>
  <si>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</si>
  <si>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</si>
  <si>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</si>
  <si>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</si>
  <si>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</si>
  <si>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</si>
  <si>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</si>
  <si>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</si>
  <si>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</si>
  <si>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</si>
  <si>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</si>
  <si>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</si>
  <si>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</si>
  <si>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</si>
  <si>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</si>
  <si>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</si>
  <si>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</si>
  <si>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</si>
  <si>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</si>
  <si>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</si>
  <si>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</si>
  <si>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</si>
  <si>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</si>
  <si>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</si>
  <si>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</si>
  <si>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</si>
  <si>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</si>
  <si>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</si>
  <si>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</si>
  <si>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</si>
  <si>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</si>
  <si>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</si>
  <si>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</si>
  <si>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</si>
  <si>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</si>
  <si>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</si>
  <si>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</si>
  <si>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</si>
  <si>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</si>
  <si>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</si>
  <si>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</si>
  <si>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</si>
  <si>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</si>
  <si>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</si>
  <si>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</si>
  <si>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</si>
  <si>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</si>
  <si>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</si>
  <si>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</si>
  <si>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</si>
  <si>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</si>
  <si>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</si>
  <si>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</si>
  <si>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</si>
  <si>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</si>
  <si>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</si>
  <si>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</si>
  <si>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</si>
  <si>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</si>
  <si>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</si>
  <si>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</si>
  <si>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</si>
  <si>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</si>
  <si>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</si>
  <si>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</si>
  <si>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</si>
  <si>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</si>
  <si>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</si>
  <si>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</si>
  <si>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</si>
  <si>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</si>
  <si>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</si>
  <si>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</si>
  <si>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</si>
  <si>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</si>
  <si>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</si>
  <si>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</si>
  <si>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</si>
  <si>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</si>
  <si>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</si>
  <si>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</si>
  <si>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</si>
  <si>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</si>
  <si>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</si>
  <si>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</si>
  <si>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</si>
  <si>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</si>
  <si>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</si>
  <si>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</si>
  <si>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</si>
  <si>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</si>
  <si>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</si>
  <si>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</si>
  <si>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</si>
  <si>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</si>
  <si>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</si>
  <si>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</si>
  <si>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</si>
  <si>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</si>
  <si>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</si>
  <si>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</si>
  <si>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</si>
  <si>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</si>
  <si>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</si>
  <si>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</si>
  <si>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</si>
  <si>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</si>
  <si>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</si>
  <si>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</si>
  <si>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</si>
  <si>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</si>
  <si>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</si>
  <si>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</si>
  <si>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</si>
  <si>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</si>
  <si>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</si>
  <si>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</si>
  <si>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</si>
  <si>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</si>
  <si>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</si>
  <si>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</si>
  <si>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</si>
  <si>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</si>
  <si>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</si>
  <si>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</si>
  <si>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</si>
  <si>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</si>
  <si>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</si>
  <si>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</si>
  <si>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</si>
  <si>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</si>
  <si>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</si>
  <si>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</si>
  <si>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</si>
  <si>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</si>
  <si>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</si>
  <si>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</si>
  <si>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</si>
  <si>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</si>
  <si>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</si>
  <si>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</si>
  <si>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</si>
  <si>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</si>
  <si>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</si>
  <si>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</si>
  <si>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</si>
  <si>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</si>
  <si>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</si>
  <si>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</si>
  <si>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</si>
  <si>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</si>
  <si>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</si>
  <si>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</si>
  <si>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</si>
  <si>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</si>
  <si>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</si>
  <si>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</si>
  <si>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</si>
  <si>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</si>
  <si>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</si>
  <si>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</si>
  <si>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</si>
  <si>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</si>
  <si>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</si>
  <si>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</si>
  <si>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</si>
  <si>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</si>
  <si>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</si>
  <si>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</si>
  <si>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</si>
  <si>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</si>
  <si>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</si>
  <si>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</si>
  <si>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</si>
  <si>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</si>
  <si>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</si>
  <si>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</si>
  <si>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</si>
  <si>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</si>
  <si>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</si>
  <si>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</si>
  <si>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</si>
  <si>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</si>
  <si>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</si>
  <si>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</si>
  <si>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</si>
  <si>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</si>
  <si>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</si>
  <si>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</si>
  <si>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</si>
  <si>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</si>
  <si>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</si>
  <si>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</si>
  <si>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</si>
  <si>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</si>
  <si>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</si>
  <si>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</si>
  <si>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</si>
  <si>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</si>
  <si>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</si>
  <si>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</si>
  <si>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</si>
  <si>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</si>
  <si>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</si>
  <si>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</si>
  <si>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</si>
  <si>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</si>
  <si>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</si>
  <si>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</si>
  <si>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</si>
  <si>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</si>
  <si>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</si>
  <si>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</si>
  <si>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</si>
  <si>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</si>
  <si>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</si>
  <si>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</si>
  <si>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</si>
  <si>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</si>
  <si>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</si>
  <si>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</si>
  <si>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</si>
  <si>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</si>
  <si>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</si>
  <si>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</si>
  <si>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</si>
  <si>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</si>
  <si>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</si>
  <si>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</si>
  <si>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</si>
  <si>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</si>
  <si>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</si>
  <si>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</si>
  <si>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</si>
  <si>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</si>
  <si>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</si>
  <si>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</si>
  <si>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</si>
  <si>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</si>
  <si>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</si>
  <si>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</si>
  <si>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</si>
  <si>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</si>
  <si>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</si>
  <si>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</si>
  <si>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</si>
  <si>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</si>
  <si>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</si>
  <si>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</si>
  <si>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</si>
  <si>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</si>
  <si>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</si>
  <si>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</si>
  <si>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</si>
  <si>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</si>
  <si>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</si>
  <si>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</si>
  <si>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</si>
  <si>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</si>
  <si>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</si>
  <si>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</si>
  <si>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</si>
  <si>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</si>
  <si>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</si>
  <si>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</si>
  <si>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</si>
  <si>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</si>
  <si>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</si>
  <si>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</si>
  <si>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</si>
  <si>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</si>
  <si>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</si>
  <si>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</si>
  <si>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</si>
  <si>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</si>
  <si>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</si>
  <si>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</si>
  <si>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</si>
  <si>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</si>
  <si>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</si>
  <si>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</si>
  <si>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</si>
  <si>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</si>
  <si>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</si>
  <si>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</si>
  <si>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</si>
  <si>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</si>
  <si>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</si>
  <si>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</si>
  <si>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</si>
  <si>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</si>
  <si>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</si>
  <si>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</si>
  <si>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</si>
  <si>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</si>
  <si>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</si>
  <si>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</si>
  <si>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</si>
  <si>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</si>
  <si>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</si>
  <si>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</si>
  <si>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</si>
  <si>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</si>
  <si>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</si>
  <si>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</si>
  <si>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</si>
  <si>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</si>
  <si>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</si>
  <si>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</si>
  <si>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</si>
  <si>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</si>
  <si>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</si>
  <si>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</si>
  <si>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</si>
  <si>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</si>
  <si>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</si>
  <si>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</si>
  <si>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</si>
  <si>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</si>
  <si>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</si>
  <si>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</si>
  <si>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</si>
  <si>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</si>
  <si>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</si>
  <si>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</si>
  <si>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</si>
  <si>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</si>
  <si>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</si>
  <si>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</si>
  <si>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</si>
  <si>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</si>
  <si>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</si>
  <si>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</si>
  <si>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</si>
  <si>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</si>
  <si>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</si>
  <si>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</si>
  <si>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</si>
  <si>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</si>
  <si>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</si>
  <si>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</si>
  <si>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</si>
  <si>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</si>
  <si>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</si>
  <si>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</si>
  <si>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</si>
  <si>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</si>
  <si>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</si>
  <si>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</si>
  <si>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</si>
  <si>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</si>
  <si>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</si>
  <si>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</si>
  <si>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</si>
  <si>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</si>
  <si>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</si>
  <si>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</si>
  <si>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</si>
  <si>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</si>
  <si>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</si>
  <si>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</si>
  <si>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</si>
  <si>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</si>
  <si>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</si>
  <si>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</si>
  <si>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</si>
  <si>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</si>
  <si>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</si>
  <si>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</si>
  <si>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</si>
  <si>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</si>
  <si>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</si>
  <si>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</si>
  <si>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</si>
  <si>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</si>
  <si>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</si>
  <si>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</si>
  <si>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</si>
  <si>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</si>
  <si>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</si>
  <si>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</si>
  <si>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</si>
  <si>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</si>
  <si>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</si>
  <si>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</si>
  <si>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</si>
  <si>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</si>
  <si>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</si>
  <si>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</si>
  <si>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</si>
  <si>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</si>
  <si>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</si>
  <si>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</si>
  <si>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</si>
  <si>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</si>
  <si>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</si>
  <si>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</si>
  <si>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</si>
  <si>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</si>
  <si>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</si>
  <si>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</si>
  <si>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</si>
  <si>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</si>
  <si>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</si>
  <si>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</si>
  <si>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</si>
  <si>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</si>
  <si>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</si>
  <si>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</si>
  <si>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</si>
  <si>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</si>
  <si>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</si>
  <si>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</si>
  <si>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</si>
  <si>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</si>
  <si>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</si>
  <si>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</si>
  <si>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</si>
  <si>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</si>
  <si>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</si>
  <si>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</si>
  <si>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</si>
  <si>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</si>
  <si>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</si>
  <si>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</si>
  <si>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</si>
  <si>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</si>
  <si>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</si>
  <si>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</si>
  <si>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</si>
  <si>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</si>
  <si>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</si>
  <si>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</si>
  <si>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</si>
  <si>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</si>
  <si>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</si>
  <si>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</si>
  <si>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</si>
  <si>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</si>
  <si>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</si>
  <si>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</si>
  <si>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</si>
  <si>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</si>
  <si>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</si>
  <si>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</si>
  <si>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</si>
  <si>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</si>
  <si>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</si>
  <si>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</si>
  <si>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</si>
  <si>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</si>
  <si>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</si>
  <si>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</si>
  <si>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</si>
  <si>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</si>
  <si>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</si>
  <si>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</si>
  <si>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</si>
  <si>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</si>
  <si>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</si>
  <si>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</si>
  <si>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</si>
  <si>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</si>
  <si>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</si>
  <si>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</si>
  <si>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</si>
  <si>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</si>
  <si>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</si>
  <si>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</si>
  <si>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</si>
  <si>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</si>
  <si>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</si>
  <si>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</si>
  <si>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</si>
  <si>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</si>
  <si>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</si>
  <si>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</si>
  <si>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</si>
  <si>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</si>
  <si>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</si>
  <si>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</si>
  <si>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</si>
  <si>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</si>
  <si>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</si>
  <si>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</si>
  <si>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</si>
  <si>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</si>
  <si>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</si>
  <si>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</si>
  <si>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</si>
  <si>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</si>
  <si>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</si>
  <si>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</si>
  <si>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</si>
  <si>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</si>
  <si>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</si>
  <si>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</si>
  <si>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</si>
  <si>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</si>
  <si>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</si>
  <si>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</si>
  <si>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</si>
  <si>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</si>
  <si>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</si>
  <si>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</si>
  <si>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</si>
  <si>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</si>
  <si>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</si>
  <si>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</si>
  <si>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</si>
  <si>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</si>
  <si>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</si>
  <si>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</si>
  <si>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</si>
  <si>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</si>
  <si>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</si>
  <si>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</si>
  <si>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</si>
  <si>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</si>
  <si>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</si>
  <si>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</si>
  <si>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</si>
  <si>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</si>
  <si>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</si>
  <si>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</si>
  <si>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</si>
  <si>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</si>
  <si>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</si>
  <si>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</si>
  <si>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</si>
  <si>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</si>
  <si>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</si>
  <si>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</si>
  <si>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</si>
  <si>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</si>
  <si>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</si>
  <si>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</si>
  <si>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</si>
  <si>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</si>
  <si>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</si>
  <si>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</si>
  <si>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</si>
  <si>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</si>
  <si>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</si>
  <si>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</si>
  <si>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</si>
  <si>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</si>
  <si>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</si>
  <si>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</si>
  <si>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</si>
  <si>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</si>
  <si>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</si>
  <si>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</si>
  <si>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</si>
  <si>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</si>
  <si>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</si>
  <si>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</si>
  <si>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</si>
  <si>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</si>
  <si>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</si>
  <si>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</si>
  <si>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</si>
  <si>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</si>
  <si>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</si>
  <si>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</si>
  <si>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</si>
  <si>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</si>
  <si>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</si>
  <si>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</si>
  <si>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</si>
  <si>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</si>
  <si>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</si>
  <si>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</si>
  <si>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</si>
  <si>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</si>
  <si>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</si>
  <si>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</si>
  <si>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</si>
  <si>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</si>
  <si>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</si>
  <si>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</si>
  <si>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</si>
  <si>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</si>
  <si>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</si>
  <si>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</si>
  <si>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</si>
  <si>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</si>
  <si>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</si>
  <si>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</si>
  <si>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</si>
  <si>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</si>
  <si>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</si>
  <si>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</si>
  <si>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</si>
  <si>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</si>
  <si>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</si>
  <si>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</si>
  <si>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</si>
  <si>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</si>
  <si>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</si>
  <si>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</si>
  <si>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</si>
  <si>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</si>
  <si>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</si>
  <si>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</si>
  <si>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</si>
  <si>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</si>
  <si>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</si>
  <si>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</si>
  <si>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</si>
  <si>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</si>
  <si>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</si>
  <si>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</si>
  <si>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</si>
  <si>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</si>
  <si>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</si>
  <si>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</si>
  <si>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</si>
  <si>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</si>
  <si>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</si>
  <si>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</si>
  <si>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</si>
  <si>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</si>
  <si>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</si>
  <si>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</si>
  <si>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</si>
  <si>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</si>
  <si>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</si>
  <si>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</si>
  <si>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</si>
  <si>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</si>
  <si>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</si>
  <si>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</si>
  <si>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</si>
  <si>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</si>
  <si>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</si>
  <si>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</si>
  <si>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</si>
  <si>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</si>
  <si>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</si>
  <si>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</si>
  <si>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</si>
  <si>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</si>
  <si>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</si>
  <si>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</si>
  <si>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</si>
  <si>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</si>
  <si>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</si>
  <si>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</si>
  <si>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</si>
  <si>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</si>
  <si>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</si>
  <si>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</si>
  <si>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</si>
  <si>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</si>
  <si>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</si>
  <si>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</si>
  <si>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</si>
  <si>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</si>
  <si>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</si>
  <si>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</si>
  <si>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</si>
  <si>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</si>
  <si>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</si>
  <si>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</si>
  <si>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</si>
  <si>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</si>
  <si>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</si>
  <si>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</si>
  <si>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</si>
  <si>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</si>
  <si>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</si>
  <si>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</si>
  <si>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</si>
  <si>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</si>
  <si>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</si>
  <si>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</si>
  <si>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</si>
  <si>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</si>
  <si>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</si>
  <si>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</si>
  <si>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</si>
  <si>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</si>
  <si>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</si>
  <si>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</si>
  <si>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</si>
  <si>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</si>
  <si>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</si>
  <si>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</si>
  <si>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</si>
  <si>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</si>
  <si>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</si>
  <si>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</si>
  <si>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</si>
  <si>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</si>
  <si>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</si>
  <si>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</si>
  <si>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</si>
  <si>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</si>
  <si>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</si>
  <si>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</si>
  <si>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</si>
  <si>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</si>
  <si>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</si>
  <si>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</si>
  <si>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</si>
  <si>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</si>
  <si>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</si>
  <si>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</si>
  <si>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</si>
  <si>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</si>
  <si>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</si>
  <si>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</si>
  <si>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</si>
  <si>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</si>
  <si>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</si>
  <si>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</si>
  <si>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</si>
  <si>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</si>
  <si>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</si>
  <si>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</si>
  <si>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</si>
  <si>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</si>
  <si>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</si>
  <si>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</si>
  <si>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</si>
  <si>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</si>
  <si>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</si>
  <si>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</si>
  <si>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</si>
  <si>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</si>
  <si>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</si>
  <si>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</si>
  <si>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</si>
  <si>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</si>
  <si>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</si>
  <si>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</si>
  <si>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</si>
  <si>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</si>
  <si>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</si>
  <si>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</si>
  <si>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</si>
  <si>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</si>
  <si>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</si>
  <si>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</si>
  <si>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</si>
  <si>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</si>
  <si>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</si>
  <si>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</si>
  <si>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</si>
  <si>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</si>
  <si>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</si>
  <si>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</si>
  <si>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</si>
  <si>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</si>
  <si>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</si>
  <si>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</si>
  <si>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</si>
  <si>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</si>
  <si>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</si>
  <si>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</si>
  <si>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</si>
  <si>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</si>
  <si>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</si>
  <si>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</si>
  <si>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</si>
  <si>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</si>
  <si>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</si>
  <si>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</si>
  <si>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</si>
  <si>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</si>
  <si>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</si>
  <si>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</si>
  <si>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</si>
  <si>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</si>
  <si>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</si>
  <si>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</si>
  <si>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</si>
  <si>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</si>
  <si>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</si>
  <si>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</si>
  <si>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</si>
  <si>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</si>
  <si>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</si>
  <si>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</si>
  <si>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</si>
  <si>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</si>
  <si>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</si>
  <si>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</si>
  <si>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</si>
  <si>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</si>
  <si>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</si>
  <si>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</si>
  <si>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</si>
  <si>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</si>
  <si>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</si>
  <si>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</si>
  <si>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</si>
  <si>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</si>
  <si>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</si>
  <si>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</si>
  <si>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</si>
  <si>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</si>
  <si>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</si>
  <si>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</si>
  <si>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</si>
  <si>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</si>
  <si>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</si>
  <si>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</si>
  <si>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</si>
  <si>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</si>
  <si>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</si>
  <si>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</si>
  <si>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</si>
  <si>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</si>
  <si>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</si>
  <si>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</si>
  <si>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</si>
  <si>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</si>
  <si>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</si>
  <si>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</si>
  <si>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</si>
  <si>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</si>
  <si>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</si>
  <si>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</si>
  <si>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</si>
  <si>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</si>
  <si>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</si>
  <si>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</si>
  <si>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</si>
  <si>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</si>
  <si>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</si>
  <si>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</si>
  <si>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</si>
  <si>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</si>
  <si>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</si>
  <si>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</si>
  <si>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</si>
  <si>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</si>
  <si>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</si>
  <si>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</si>
  <si>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</si>
  <si>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</si>
  <si>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</si>
  <si>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</si>
  <si>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</si>
  <si>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</si>
  <si>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</si>
  <si>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</si>
  <si>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</si>
  <si>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</si>
  <si>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</si>
  <si>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</si>
  <si>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</si>
  <si>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</si>
  <si>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</si>
  <si>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</si>
  <si>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</si>
  <si>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</si>
  <si>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</si>
  <si>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</si>
  <si>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</si>
  <si>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</si>
  <si>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</si>
  <si>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</si>
  <si>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</si>
  <si>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</si>
  <si>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</si>
  <si>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</si>
  <si>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</si>
  <si>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</si>
  <si>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</si>
  <si>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</si>
  <si>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</si>
  <si>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</si>
  <si>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</si>
  <si>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</si>
  <si>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</si>
  <si>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</si>
  <si>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</si>
  <si>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</si>
  <si>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</si>
  <si>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</si>
  <si>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</si>
  <si>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</si>
  <si>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</si>
  <si>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</si>
  <si>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</si>
  <si>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</si>
  <si>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</si>
  <si>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</si>
  <si>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</si>
  <si>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</si>
  <si>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</si>
  <si>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</si>
  <si>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</si>
  <si>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</si>
  <si>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</si>
  <si>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</si>
  <si>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</si>
  <si>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</si>
  <si>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</si>
  <si>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</si>
  <si>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</si>
  <si>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</si>
  <si>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</si>
  <si>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</si>
  <si>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</si>
  <si>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</si>
  <si>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</si>
  <si>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</si>
  <si>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</si>
  <si>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</si>
  <si>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</si>
  <si>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</si>
  <si>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</si>
  <si>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</si>
  <si>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</si>
  <si>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</si>
  <si>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</si>
  <si>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</si>
  <si>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</si>
  <si>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</si>
  <si>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</si>
  <si>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</si>
  <si>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</si>
  <si>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</si>
  <si>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</si>
  <si>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</si>
  <si>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</si>
  <si>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</si>
  <si>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</si>
  <si>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</si>
  <si>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</si>
  <si>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</si>
  <si>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</si>
  <si>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</si>
  <si>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</si>
  <si>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</si>
  <si>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</si>
  <si>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</si>
  <si>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</si>
  <si>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</si>
  <si>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</si>
  <si>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</si>
  <si>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</si>
  <si>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</si>
  <si>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</si>
  <si>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</si>
  <si>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</si>
  <si>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</si>
  <si>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</si>
  <si>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</si>
  <si>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</si>
  <si>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</si>
  <si>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</si>
  <si>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</si>
  <si>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</si>
  <si>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</si>
  <si>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</si>
  <si>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</si>
  <si>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</si>
  <si>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</si>
  <si>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</si>
  <si>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</si>
  <si>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</si>
  <si>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</si>
  <si>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</si>
  <si>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</si>
  <si>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</si>
  <si>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</si>
  <si>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</si>
  <si>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</si>
  <si>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</si>
  <si>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</si>
  <si>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</si>
  <si>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</si>
  <si>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</si>
  <si>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</si>
  <si>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</si>
  <si>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</si>
  <si>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</si>
  <si>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</si>
  <si>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</si>
  <si>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</si>
  <si>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</si>
  <si>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</si>
  <si>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</si>
  <si>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</si>
  <si>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</si>
  <si>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</si>
  <si>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</si>
  <si>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</si>
  <si>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</si>
  <si>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</si>
  <si>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</si>
  <si>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</si>
  <si>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</si>
  <si>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</si>
  <si>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</si>
  <si>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</si>
  <si>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</si>
  <si>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</si>
  <si>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</si>
  <si>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</si>
  <si>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</si>
  <si>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</si>
  <si>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</si>
  <si>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</si>
  <si>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</si>
  <si>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</si>
  <si>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</si>
  <si>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</si>
  <si>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</si>
  <si>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</si>
  <si>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</si>
  <si>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</si>
  <si>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</si>
  <si>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</si>
  <si>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</si>
  <si>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</si>
  <si>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</si>
  <si>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</si>
  <si>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</si>
  <si>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</si>
  <si>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</si>
  <si>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</si>
  <si>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</si>
  <si>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</si>
  <si>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</si>
  <si>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</si>
  <si>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</si>
  <si>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</si>
  <si>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</si>
  <si>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</si>
  <si>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</si>
  <si>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</si>
  <si>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</si>
  <si>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</si>
  <si>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</si>
  <si>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</si>
  <si>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</si>
  <si>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</si>
  <si>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</si>
  <si>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</si>
  <si>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</si>
  <si>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</si>
  <si>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</si>
  <si>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</si>
  <si>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</si>
  <si>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</si>
  <si>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</si>
  <si>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</si>
  <si>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</si>
  <si>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</si>
  <si>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</si>
  <si>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</si>
  <si>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</si>
  <si>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</si>
  <si>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</si>
  <si>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</si>
  <si>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</si>
  <si>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</si>
  <si>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</si>
  <si>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</si>
  <si>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</si>
  <si>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</si>
  <si>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</si>
  <si>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</si>
  <si>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</si>
  <si>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</si>
  <si>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</si>
  <si>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</si>
  <si>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</si>
  <si>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</si>
  <si>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</si>
  <si>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</si>
  <si>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</si>
  <si>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</si>
  <si>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</si>
  <si>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</si>
  <si>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</si>
  <si>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</si>
  <si>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</si>
  <si>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</si>
  <si>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</si>
  <si>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</si>
  <si>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</si>
  <si>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</si>
  <si>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</si>
  <si>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</si>
  <si>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</si>
  <si>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</si>
  <si>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</si>
  <si>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</si>
  <si>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</si>
  <si>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</si>
  <si>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</si>
  <si>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</si>
  <si>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</si>
  <si>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</si>
  <si>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</si>
  <si>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</si>
  <si>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</si>
  <si>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</si>
  <si>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</si>
  <si>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</si>
  <si>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</si>
  <si>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</si>
  <si>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</si>
  <si>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</si>
  <si>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</si>
  <si>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</si>
  <si>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</si>
  <si>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</si>
  <si>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</si>
  <si>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</si>
  <si>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</si>
  <si>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</si>
  <si>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</si>
  <si>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</si>
  <si>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</si>
  <si>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</si>
  <si>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</si>
  <si>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</si>
  <si>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</si>
  <si>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</si>
  <si>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</si>
  <si>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</si>
  <si>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</si>
  <si>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</si>
  <si>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</si>
  <si>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</si>
  <si>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</si>
  <si>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</si>
  <si>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</si>
  <si>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</si>
  <si>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</si>
  <si>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</si>
  <si>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</si>
  <si>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</si>
  <si>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</si>
  <si>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</si>
  <si>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</si>
  <si>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</si>
  <si>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</si>
  <si>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</si>
  <si>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</si>
  <si>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</si>
  <si>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</si>
  <si>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</si>
  <si>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</si>
  <si>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</si>
  <si>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</si>
  <si>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</si>
  <si>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</si>
  <si>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</si>
  <si>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</si>
  <si>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</si>
  <si>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</si>
  <si>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</si>
  <si>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</si>
  <si>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</si>
  <si>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</si>
  <si>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</si>
  <si>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</si>
  <si>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</si>
  <si>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</si>
  <si>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</si>
  <si>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</si>
  <si>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</si>
  <si>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</si>
  <si>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</si>
  <si>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</si>
  <si>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</si>
  <si>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</si>
  <si>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</si>
  <si>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</si>
  <si>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</si>
  <si>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</si>
  <si>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</si>
  <si>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</si>
  <si>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</si>
  <si>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</si>
  <si>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</si>
  <si>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</si>
  <si>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</si>
  <si>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</si>
  <si>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</si>
  <si>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</si>
  <si>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</si>
  <si>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</si>
  <si>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</si>
  <si>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</si>
  <si>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</si>
  <si>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</si>
  <si>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</si>
  <si>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</si>
  <si>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</si>
  <si>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</si>
  <si>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</si>
  <si>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</si>
  <si>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</si>
  <si>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</si>
  <si>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</si>
  <si>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</si>
  <si>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</si>
  <si>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</si>
  <si>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</si>
  <si>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</si>
  <si>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</si>
  <si>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</si>
  <si>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</si>
  <si>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</si>
  <si>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</si>
  <si>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</si>
  <si>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</si>
  <si>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</si>
  <si>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</si>
  <si>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</si>
  <si>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</si>
  <si>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</si>
  <si>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</si>
  <si>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</si>
  <si>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</si>
  <si>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</si>
  <si>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</si>
  <si>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</si>
  <si>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</si>
  <si>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</si>
  <si>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</si>
  <si>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</si>
  <si>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</si>
  <si>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</si>
  <si>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</si>
  <si>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</si>
  <si>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</si>
  <si>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</si>
  <si>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</si>
  <si>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</si>
  <si>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</si>
  <si>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</si>
  <si>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</si>
  <si>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</si>
  <si>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</si>
  <si>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</si>
  <si>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</si>
  <si>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</si>
  <si>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</si>
  <si>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</si>
  <si>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</si>
  <si>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</si>
  <si>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</si>
  <si>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</si>
  <si>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</si>
  <si>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</si>
  <si>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</si>
  <si>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</si>
  <si>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</si>
  <si>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</si>
  <si>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</si>
  <si>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</si>
  <si>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</si>
  <si>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</si>
  <si>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</si>
  <si>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</si>
  <si>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</si>
  <si>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</si>
  <si>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</si>
  <si>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</si>
  <si>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</si>
  <si>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</si>
  <si>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</si>
  <si>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</si>
  <si>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</si>
  <si>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</si>
  <si>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</si>
  <si>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</si>
  <si>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</si>
  <si>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</si>
  <si>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</si>
  <si>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</si>
  <si>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</si>
  <si>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</si>
  <si>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</si>
  <si>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</si>
  <si>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</si>
  <si>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</si>
  <si>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</si>
  <si>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</si>
  <si>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</si>
  <si>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</si>
  <si>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</si>
  <si>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</si>
  <si>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</si>
  <si>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</si>
  <si>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</si>
  <si>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</si>
  <si>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</si>
  <si>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</si>
  <si>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</si>
  <si>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</si>
  <si>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</si>
  <si>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</si>
  <si>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</si>
  <si>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</si>
  <si>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</si>
  <si>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</si>
  <si>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</si>
  <si>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</si>
  <si>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</si>
  <si>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</si>
  <si>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</si>
  <si>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</si>
  <si>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</si>
  <si>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</si>
  <si>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</si>
  <si>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</si>
  <si>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</si>
  <si>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</si>
  <si>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</si>
  <si>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</si>
  <si>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</si>
  <si>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</si>
  <si>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</si>
  <si>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</si>
  <si>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</si>
  <si>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</si>
  <si>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</si>
  <si>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</si>
  <si>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</si>
  <si>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</si>
  <si>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</si>
  <si>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</si>
  <si>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</si>
  <si>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</si>
  <si>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</si>
  <si>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</si>
  <si>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</si>
  <si>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</si>
  <si>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</si>
  <si>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</si>
  <si>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</si>
  <si>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</si>
  <si>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</si>
  <si>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</si>
  <si>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</si>
  <si>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</si>
  <si>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</si>
  <si>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</si>
  <si>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</si>
  <si>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</si>
  <si>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</si>
  <si>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</si>
  <si>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</si>
  <si>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</si>
  <si>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</si>
  <si>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</si>
  <si>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</si>
  <si>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</si>
  <si>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</si>
  <si>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</si>
  <si>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</si>
  <si>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</si>
  <si>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</si>
  <si>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</si>
  <si>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</si>
  <si>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</si>
  <si>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</si>
  <si>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</si>
  <si>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</si>
  <si>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</si>
  <si>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</si>
  <si>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</si>
  <si>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</si>
  <si>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</si>
  <si>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</si>
  <si>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</si>
  <si>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</si>
  <si>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</si>
  <si>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</si>
  <si>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</si>
  <si>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</si>
  <si>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</si>
  <si>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</si>
  <si>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</si>
  <si>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</si>
  <si>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</si>
  <si>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</si>
  <si>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</si>
  <si>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</si>
  <si>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</si>
  <si>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</si>
  <si>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</si>
  <si>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</si>
  <si>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</si>
  <si>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</si>
  <si>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</si>
  <si>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</si>
  <si>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</si>
  <si>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</si>
  <si>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</si>
  <si>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</si>
  <si>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</si>
  <si>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</si>
  <si>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</si>
  <si>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</si>
  <si>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</si>
  <si>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</si>
  <si>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</si>
  <si>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</si>
  <si>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</si>
  <si>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</si>
  <si>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</si>
  <si>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</si>
  <si>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</si>
  <si>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</si>
  <si>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</si>
  <si>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</si>
  <si>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</si>
  <si>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</si>
  <si>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</si>
  <si>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</si>
  <si>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</si>
  <si>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</si>
  <si>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</si>
  <si>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</si>
  <si>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</si>
  <si>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</si>
  <si>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</si>
  <si>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</si>
  <si>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</si>
  <si>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</si>
  <si>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</si>
  <si>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</si>
  <si>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</si>
  <si>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</si>
  <si>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</si>
  <si>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</si>
  <si>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</si>
  <si>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</si>
  <si>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</si>
  <si>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</si>
  <si>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</si>
  <si>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</si>
  <si>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</si>
  <si>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</si>
  <si>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</si>
  <si>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</si>
  <si>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</si>
  <si>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</si>
  <si>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</si>
  <si>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</si>
  <si>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</si>
  <si>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</si>
  <si>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</si>
  <si>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</si>
  <si>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</si>
  <si>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</si>
  <si>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</si>
  <si>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</si>
  <si>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</si>
  <si>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</si>
  <si>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</si>
  <si>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</si>
  <si>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</si>
  <si>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</si>
  <si>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</si>
  <si>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</si>
  <si>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</si>
  <si>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</si>
  <si>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</si>
  <si>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</si>
  <si>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</si>
  <si>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</si>
  <si>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</si>
  <si>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</si>
  <si>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</si>
  <si>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</si>
  <si>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</si>
  <si>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</si>
  <si>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</si>
  <si>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</si>
  <si>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</si>
  <si>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</si>
  <si>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</si>
  <si>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</si>
  <si>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</si>
  <si>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</si>
  <si>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</si>
  <si>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</si>
  <si>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</si>
  <si>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</si>
  <si>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</si>
  <si>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</si>
  <si>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</si>
  <si>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</si>
  <si>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</si>
  <si>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</si>
  <si>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</si>
  <si>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</si>
  <si>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</si>
  <si>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</si>
  <si>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</si>
  <si>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</si>
  <si>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</si>
  <si>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</si>
  <si>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</si>
  <si>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</si>
  <si>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</si>
  <si>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</si>
  <si>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</si>
  <si>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</si>
  <si>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</si>
  <si>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</si>
  <si>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</si>
  <si>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</si>
  <si>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</si>
  <si>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</si>
  <si>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</si>
  <si>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</si>
  <si>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</si>
  <si>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</si>
  <si>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</si>
  <si>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</si>
  <si>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</si>
  <si>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</si>
  <si>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</si>
  <si>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</si>
  <si>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</si>
  <si>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</si>
  <si>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</si>
  <si>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</si>
  <si>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</si>
  <si>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</si>
  <si>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</si>
  <si>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</si>
  <si>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</si>
  <si>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</si>
  <si>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</si>
  <si>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</si>
  <si>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</si>
  <si>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</si>
  <si>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</si>
  <si>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</si>
  <si>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</si>
  <si>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</si>
  <si>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</si>
  <si>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</si>
  <si>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</si>
  <si>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</si>
  <si>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</si>
  <si>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</si>
  <si>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</si>
  <si>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</si>
  <si>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</si>
  <si>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</si>
  <si>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</si>
  <si>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</si>
  <si>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</si>
  <si>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</si>
  <si>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</si>
  <si>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</si>
  <si>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</si>
  <si>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</si>
  <si>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</si>
  <si>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</si>
  <si>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</si>
  <si>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</si>
  <si>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</si>
  <si>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</si>
  <si>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</si>
  <si>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</si>
  <si>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</si>
  <si>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</si>
  <si>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</si>
  <si>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</si>
  <si>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</si>
  <si>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</si>
  <si>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</si>
  <si>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</si>
  <si>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</si>
  <si>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</si>
  <si>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</si>
  <si>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</si>
  <si>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</si>
  <si>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</si>
  <si>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</si>
  <si>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</si>
  <si>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</si>
  <si>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</si>
  <si>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</si>
  <si>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</si>
  <si>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</si>
  <si>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</si>
  <si>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</si>
  <si>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</si>
  <si>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</si>
  <si>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</si>
  <si>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</si>
  <si>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</si>
  <si>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</si>
  <si>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</si>
  <si>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</si>
  <si>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</si>
  <si>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</si>
  <si>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</si>
  <si>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</si>
  <si>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</si>
  <si>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</si>
  <si>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</si>
  <si>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</si>
  <si>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</si>
  <si>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</si>
  <si>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</si>
  <si>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</si>
  <si>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</si>
  <si>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</si>
  <si>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</si>
  <si>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</si>
  <si>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</si>
  <si>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</si>
  <si>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</si>
  <si>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</si>
  <si>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</si>
  <si>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</si>
  <si>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</si>
  <si>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</si>
  <si>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</si>
  <si>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</si>
  <si>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</si>
  <si>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</si>
  <si>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</si>
  <si>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</si>
  <si>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</si>
  <si>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</si>
  <si>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</si>
  <si>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</si>
  <si>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</si>
  <si>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</si>
  <si>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</si>
  <si>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</si>
  <si>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</si>
  <si>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</si>
  <si>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</si>
  <si>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</si>
  <si>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</si>
  <si>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</si>
  <si>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</si>
  <si>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</si>
  <si>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</si>
  <si>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</si>
  <si>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</si>
  <si>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</si>
  <si>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</si>
  <si>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</si>
  <si>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</si>
  <si>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</si>
  <si>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</si>
  <si>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</si>
  <si>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</si>
  <si>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</si>
  <si>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</si>
  <si>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</si>
  <si>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</si>
  <si>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</si>
  <si>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</si>
  <si>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</si>
  <si>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</si>
  <si>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</si>
  <si>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</si>
  <si>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</si>
  <si>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</si>
  <si>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</si>
  <si>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</si>
  <si>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</si>
  <si>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</si>
  <si>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</si>
  <si>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</si>
  <si>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</si>
  <si>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</si>
  <si>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</si>
  <si>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</si>
  <si>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</si>
  <si>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</si>
  <si>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</si>
  <si>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</si>
  <si>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</si>
  <si>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</si>
  <si>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</si>
  <si>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</si>
  <si>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</si>
  <si>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</si>
  <si>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</si>
  <si>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</si>
  <si>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</si>
  <si>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</si>
  <si>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</si>
  <si>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</si>
  <si>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</si>
  <si>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</si>
  <si>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</si>
  <si>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</si>
  <si>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</si>
  <si>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</si>
  <si>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</si>
  <si>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</si>
  <si>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</si>
  <si>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</si>
  <si>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</si>
  <si>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</si>
  <si>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</si>
  <si>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</si>
  <si>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</si>
  <si>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</si>
  <si>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</si>
  <si>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</si>
  <si>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</si>
  <si>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</si>
  <si>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</si>
  <si>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</si>
  <si>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</si>
  <si>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</si>
  <si>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</si>
  <si>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</si>
  <si>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</si>
  <si>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</si>
  <si>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</si>
  <si>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</si>
  <si>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</si>
  <si>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</si>
  <si>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</si>
  <si>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</si>
  <si>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</si>
  <si>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</si>
  <si>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</si>
  <si>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</si>
  <si>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</si>
  <si>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</si>
  <si>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</si>
  <si>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</si>
  <si>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</si>
  <si>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</si>
  <si>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</si>
  <si>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</si>
  <si>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</si>
  <si>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</si>
  <si>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</si>
  <si>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</si>
  <si>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</si>
  <si>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</si>
  <si>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</si>
  <si>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</si>
  <si>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</si>
  <si>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</si>
  <si>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</si>
  <si>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</si>
  <si>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</si>
  <si>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</si>
  <si>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</si>
  <si>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</si>
  <si>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</si>
  <si>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</si>
  <si>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</si>
  <si>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</si>
  <si>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</si>
  <si>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</si>
  <si>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</si>
  <si>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</si>
  <si>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</si>
  <si>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</si>
  <si>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</si>
  <si>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</si>
  <si>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</si>
  <si>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</si>
  <si>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</si>
  <si>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</si>
  <si>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</si>
  <si>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</si>
  <si>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</si>
  <si>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</si>
  <si>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</si>
  <si>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</si>
  <si>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</si>
  <si>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</si>
  <si>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</si>
  <si>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</si>
  <si>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</si>
  <si>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</si>
  <si>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</si>
  <si>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</si>
  <si>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</si>
  <si>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</si>
  <si>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</si>
  <si>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</si>
  <si>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</si>
  <si>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</si>
  <si>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</si>
  <si>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</si>
  <si>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</si>
  <si>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</si>
  <si>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</si>
  <si>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</si>
  <si>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</si>
  <si>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</si>
  <si>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</si>
  <si>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</si>
  <si>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</si>
  <si>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</si>
  <si>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</si>
  <si>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</si>
  <si>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</si>
  <si>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</si>
  <si>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</si>
  <si>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</si>
  <si>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</si>
  <si>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</si>
  <si>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</si>
  <si>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</si>
  <si>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</si>
  <si>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</si>
  <si>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</si>
  <si>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</si>
  <si>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</si>
  <si>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</si>
  <si>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</si>
  <si>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</si>
  <si>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</si>
  <si>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</si>
  <si>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</si>
  <si>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</si>
  <si>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</si>
  <si>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</si>
  <si>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</si>
  <si>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</si>
  <si>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</si>
  <si>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</si>
  <si>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</si>
  <si>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</si>
  <si>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</si>
  <si>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</si>
  <si>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</si>
  <si>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</si>
  <si>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</si>
  <si>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</si>
  <si>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</si>
  <si>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</si>
  <si>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</si>
  <si>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</si>
  <si>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</si>
  <si>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</si>
  <si>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</si>
  <si>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</si>
  <si>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</si>
  <si>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</si>
  <si>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</si>
  <si>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</si>
  <si>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</si>
  <si>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</si>
  <si>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</si>
  <si>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</si>
  <si>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</si>
  <si>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</si>
  <si>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</si>
  <si>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</si>
  <si>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</si>
  <si>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</si>
  <si>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</si>
  <si>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</si>
  <si>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</si>
  <si>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</si>
  <si>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</si>
  <si>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</si>
  <si>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</si>
  <si>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</si>
  <si>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</si>
  <si>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</si>
  <si>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</si>
  <si>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</si>
  <si>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</si>
  <si>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</si>
  <si>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</si>
  <si>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</si>
  <si>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</si>
  <si>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</si>
  <si>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</si>
  <si>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</si>
  <si>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</si>
  <si>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</si>
  <si>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</si>
  <si>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</si>
  <si>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</si>
  <si>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</si>
  <si>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</si>
  <si>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</si>
  <si>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</si>
  <si>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</si>
  <si>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</si>
  <si>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</si>
  <si>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</si>
  <si>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</si>
  <si>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</si>
  <si>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</si>
  <si>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</si>
  <si>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</si>
  <si>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</si>
  <si>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</si>
  <si>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</si>
  <si>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</si>
  <si>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</si>
  <si>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</si>
  <si>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</si>
  <si>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</si>
  <si>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</si>
  <si>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</si>
  <si>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</si>
  <si>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</si>
  <si>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</si>
  <si>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</si>
  <si>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</si>
  <si>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</si>
  <si>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</si>
  <si>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</si>
  <si>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</si>
  <si>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</si>
  <si>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</si>
  <si>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</si>
  <si>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</si>
  <si>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</si>
  <si>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</si>
  <si>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</si>
  <si>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</si>
  <si>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</si>
  <si>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</si>
  <si>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</si>
  <si>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</si>
  <si>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</si>
  <si>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</si>
  <si>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</si>
  <si>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</si>
  <si>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</si>
  <si>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</si>
  <si>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</si>
  <si>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</si>
  <si>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</si>
  <si>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</si>
  <si>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</si>
  <si>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</si>
  <si>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</si>
  <si>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</si>
  <si>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</si>
  <si>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</si>
  <si>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</si>
  <si>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</si>
  <si>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</si>
  <si>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</si>
  <si>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</si>
  <si>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</si>
  <si>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</si>
  <si>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</si>
  <si>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</si>
  <si>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</si>
  <si>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</si>
  <si>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</si>
  <si>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</si>
  <si>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</si>
  <si>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</si>
  <si>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</si>
  <si>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</si>
  <si>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</si>
  <si>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</si>
  <si>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</si>
  <si>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</si>
  <si>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</si>
  <si>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</si>
  <si>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</si>
  <si>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</si>
  <si>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</si>
  <si>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</si>
  <si>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</si>
  <si>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</si>
  <si>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</si>
  <si>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</si>
  <si>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</si>
  <si>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</si>
  <si>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</si>
  <si>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</si>
  <si>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</si>
  <si>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</si>
  <si>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</si>
  <si>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</si>
  <si>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</si>
  <si>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</si>
  <si>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</si>
  <si>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</si>
  <si>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</si>
  <si>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</si>
  <si>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</si>
  <si>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</si>
  <si>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</si>
  <si>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</si>
  <si>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</si>
  <si>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</si>
  <si>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</si>
  <si>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</si>
  <si>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</si>
  <si>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</si>
  <si>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</si>
  <si>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</si>
  <si>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</si>
  <si>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</si>
  <si>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</si>
  <si>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</si>
  <si>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</si>
  <si>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</si>
  <si>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</si>
  <si>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</si>
  <si>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</si>
  <si>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</si>
  <si>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</si>
  <si>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</si>
  <si>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</si>
  <si>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</si>
  <si>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</si>
  <si>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</si>
  <si>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</si>
  <si>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</si>
  <si>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</si>
  <si>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</si>
  <si>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</si>
  <si>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</si>
  <si>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</si>
  <si>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</si>
  <si>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</si>
  <si>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</si>
  <si>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</si>
  <si>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</si>
  <si>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</si>
  <si>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</si>
  <si>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</si>
  <si>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</si>
  <si>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</si>
  <si>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</si>
  <si>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</si>
  <si>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</si>
  <si>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</si>
  <si>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</si>
  <si>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</si>
  <si>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</si>
  <si>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</si>
  <si>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</si>
  <si>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</si>
  <si>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</si>
  <si>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</si>
  <si>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</si>
  <si>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</si>
  <si>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</si>
  <si>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</si>
  <si>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</si>
  <si>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</si>
  <si>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</si>
  <si>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</si>
  <si>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</si>
  <si>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</si>
  <si>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</si>
  <si>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</si>
  <si>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</si>
  <si>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</si>
  <si>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</si>
  <si>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</si>
  <si>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</si>
  <si>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</si>
  <si>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</si>
  <si>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</si>
  <si>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</si>
  <si>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</si>
  <si>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</si>
  <si>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</si>
  <si>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</si>
  <si>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</si>
  <si>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</si>
  <si>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</si>
  <si>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</si>
  <si>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</si>
  <si>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</si>
  <si>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</si>
  <si>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</si>
  <si>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</si>
  <si>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</si>
  <si>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</si>
  <si>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</si>
  <si>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</si>
  <si>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</si>
  <si>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</si>
  <si>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</si>
  <si>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</si>
  <si>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</si>
  <si>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</si>
  <si>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</si>
  <si>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</si>
  <si>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</si>
  <si>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</si>
  <si>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</si>
  <si>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</si>
  <si>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</si>
  <si>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</si>
  <si>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</si>
  <si>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</si>
  <si>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</si>
  <si>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</si>
  <si>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</si>
  <si>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</si>
  <si>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</si>
  <si>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</si>
  <si>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</si>
  <si>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</si>
  <si>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</si>
  <si>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</si>
  <si>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</si>
  <si>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</si>
  <si>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</si>
  <si>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</si>
  <si>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</si>
  <si>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</si>
  <si>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</si>
  <si>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</si>
  <si>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</si>
  <si>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</si>
  <si>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</si>
  <si>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</si>
  <si>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</si>
  <si>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</si>
  <si>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</si>
  <si>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</si>
  <si>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</si>
  <si>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</si>
  <si>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</si>
  <si>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</si>
  <si>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</si>
  <si>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</si>
  <si>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</si>
  <si>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</si>
  <si>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</si>
  <si>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</si>
  <si>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</si>
  <si>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</si>
  <si>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</si>
  <si>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</si>
  <si>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</si>
  <si>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</si>
  <si>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</si>
  <si>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</si>
  <si>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</si>
  <si>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</si>
  <si>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</si>
  <si>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</si>
  <si>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</si>
  <si>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</si>
  <si>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</si>
  <si>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</si>
  <si>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</si>
  <si>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</si>
  <si>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</si>
  <si>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</si>
  <si>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</si>
  <si>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</si>
  <si>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</si>
  <si>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</si>
  <si>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</si>
  <si>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</si>
  <si>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</si>
  <si>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</si>
  <si>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</si>
  <si>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</si>
  <si>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</si>
  <si>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</si>
  <si>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</si>
  <si>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</si>
  <si>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</si>
  <si>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</si>
  <si>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</si>
  <si>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</si>
  <si>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</si>
  <si>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</si>
  <si>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</si>
  <si>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</si>
  <si>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</si>
  <si>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</si>
  <si>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</si>
  <si>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</si>
  <si>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</si>
  <si>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</si>
  <si>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</si>
  <si>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</si>
  <si>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</si>
  <si>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</si>
  <si>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</si>
  <si>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</si>
  <si>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</si>
  <si>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</si>
  <si>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</si>
  <si>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</si>
  <si>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</si>
  <si>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</si>
  <si>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</si>
  <si>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</si>
  <si>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</si>
  <si>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</si>
  <si>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</si>
  <si>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</si>
  <si>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</si>
  <si>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</si>
  <si>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</si>
  <si>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</si>
  <si>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</si>
  <si>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</si>
  <si>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</si>
  <si>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</si>
  <si>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</si>
  <si>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</si>
  <si>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</si>
  <si>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</si>
  <si>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</si>
  <si>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</si>
  <si>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</si>
  <si>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</si>
  <si>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</si>
  <si>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</si>
  <si>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</si>
  <si>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</si>
  <si>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</si>
  <si>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</si>
  <si>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</si>
  <si>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</si>
  <si>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</si>
  <si>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</si>
  <si>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</si>
  <si>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</si>
  <si>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</si>
  <si>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</si>
  <si>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</si>
  <si>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</si>
  <si>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</si>
  <si>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</si>
  <si>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</si>
  <si>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</si>
  <si>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</si>
  <si>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</si>
  <si>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</si>
  <si>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</si>
  <si>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</si>
  <si>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</si>
  <si>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</si>
  <si>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</si>
  <si>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</si>
  <si>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</si>
  <si>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</si>
  <si>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</si>
  <si>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</si>
  <si>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</si>
  <si>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</si>
  <si>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</si>
  <si>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</si>
  <si>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</si>
  <si>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</si>
  <si>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</si>
  <si>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</si>
  <si>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</si>
  <si>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</si>
  <si>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</si>
  <si>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</si>
  <si>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</si>
  <si>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</si>
  <si>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</si>
  <si>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</si>
  <si>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</si>
  <si>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</si>
  <si>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</si>
  <si>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</si>
  <si>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</si>
  <si>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</si>
  <si>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</si>
  <si>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</si>
  <si>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</si>
  <si>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</si>
  <si>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</si>
  <si>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</si>
  <si>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</si>
  <si>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</si>
  <si>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</si>
  <si>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</si>
  <si>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</si>
  <si>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</si>
  <si>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</si>
  <si>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</si>
  <si>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</si>
  <si>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</si>
  <si>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</si>
  <si>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</si>
  <si>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</si>
  <si>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</si>
  <si>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</si>
  <si>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</si>
  <si>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</si>
  <si>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</si>
  <si>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</si>
  <si>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</si>
  <si>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</si>
  <si>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</si>
  <si>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</si>
  <si>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</si>
  <si>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</si>
  <si>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</si>
  <si>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</si>
  <si>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</si>
  <si>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</si>
  <si>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</si>
  <si>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</si>
  <si>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</si>
  <si>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</si>
  <si>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</si>
  <si>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</si>
  <si>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</si>
  <si>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</si>
  <si>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</si>
  <si>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</si>
  <si>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</si>
  <si>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</si>
  <si>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</si>
  <si>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</si>
  <si>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</si>
  <si>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</si>
  <si>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</si>
  <si>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</si>
  <si>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</si>
  <si>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</si>
  <si>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</si>
  <si>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</si>
  <si>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</si>
  <si>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</si>
  <si>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</si>
  <si>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</si>
  <si>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</si>
  <si>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</si>
  <si>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</si>
  <si>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</si>
  <si>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</si>
  <si>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</si>
  <si>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</si>
  <si>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</si>
  <si>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</si>
  <si>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</si>
  <si>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</si>
  <si>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</si>
  <si>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</si>
  <si>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</si>
  <si>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</si>
  <si>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</si>
  <si>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</si>
  <si>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</si>
  <si>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</si>
  <si>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</si>
  <si>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</si>
  <si>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</si>
  <si>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</si>
  <si>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</si>
  <si>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</si>
  <si>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</si>
  <si>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</si>
  <si>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</si>
  <si>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</si>
  <si>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</si>
  <si>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</si>
  <si>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</si>
  <si>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</si>
  <si>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</si>
  <si>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</si>
  <si>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</si>
  <si>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</si>
  <si>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</si>
  <si>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</si>
  <si>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</si>
  <si>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</si>
  <si>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</si>
  <si>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</si>
  <si>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</si>
  <si>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</si>
  <si>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</si>
  <si>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</si>
  <si>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</si>
  <si>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</si>
  <si>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</si>
  <si>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</si>
  <si>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</si>
  <si>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</si>
  <si>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</si>
  <si>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</si>
  <si>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</si>
  <si>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</si>
  <si>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</si>
  <si>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</si>
  <si>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</si>
  <si>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</si>
  <si>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</si>
  <si>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</si>
  <si>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</si>
  <si>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</si>
  <si>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</si>
  <si>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</si>
  <si>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</si>
  <si>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</si>
  <si>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</si>
  <si>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</si>
  <si>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</si>
  <si>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</si>
  <si>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</si>
  <si>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</si>
  <si>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</si>
  <si>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</si>
  <si>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</si>
  <si>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</si>
  <si>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</si>
  <si>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</si>
  <si>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</si>
  <si>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</si>
  <si>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</si>
  <si>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</si>
  <si>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</si>
  <si>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</si>
  <si>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</si>
  <si>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</si>
  <si>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</si>
  <si>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</si>
  <si>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</si>
  <si>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</si>
  <si>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</si>
  <si>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</si>
  <si>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</si>
  <si>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</si>
  <si>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</si>
  <si>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</si>
  <si>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</si>
  <si>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</si>
  <si>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</si>
  <si>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</si>
  <si>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</si>
  <si>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</si>
  <si>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</si>
  <si>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</si>
  <si>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</si>
  <si>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</si>
  <si>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</si>
  <si>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</si>
  <si>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</si>
  <si>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</si>
  <si>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</si>
  <si>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</si>
  <si>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</si>
  <si>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</si>
  <si>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</si>
  <si>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</si>
  <si>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</si>
  <si>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</si>
  <si>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</si>
  <si>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</si>
  <si>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</si>
  <si>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</si>
  <si>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</si>
  <si>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</si>
  <si>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</si>
  <si>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</si>
  <si>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</si>
  <si>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</si>
  <si>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</si>
  <si>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</si>
  <si>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</si>
  <si>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</si>
  <si>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</si>
  <si>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</si>
  <si>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</si>
  <si>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</si>
  <si>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</si>
  <si>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</si>
  <si>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</si>
  <si>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</si>
  <si>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</si>
  <si>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</si>
  <si>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</si>
  <si>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</si>
  <si>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</si>
  <si>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</si>
  <si>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</si>
  <si>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</si>
  <si>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</si>
  <si>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</si>
  <si>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</si>
  <si>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</si>
  <si>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</si>
  <si>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</si>
  <si>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</si>
  <si>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</si>
  <si>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</si>
  <si>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</si>
  <si>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</si>
  <si>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</si>
  <si>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</si>
  <si>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</si>
  <si>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</si>
  <si>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</si>
  <si>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</si>
  <si>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</si>
  <si>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</si>
  <si>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</si>
  <si>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</si>
  <si>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</si>
  <si>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</si>
  <si>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</si>
  <si>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</si>
  <si>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</si>
  <si>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</si>
  <si>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</si>
  <si>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</si>
  <si>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</si>
  <si>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</si>
  <si>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</si>
  <si>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</si>
  <si>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</si>
  <si>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</si>
  <si>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</si>
  <si>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</si>
  <si>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</si>
  <si>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</si>
  <si>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</si>
  <si>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</si>
  <si>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</si>
  <si>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</si>
  <si>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</si>
  <si>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</si>
  <si>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</si>
  <si>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</si>
  <si>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</si>
  <si>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</si>
  <si>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</si>
  <si>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</si>
  <si>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</si>
  <si>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</si>
  <si>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</si>
  <si>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</si>
  <si>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</si>
  <si>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</si>
  <si>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</si>
  <si>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</si>
  <si>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</si>
  <si>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</si>
  <si>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</si>
  <si>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</si>
  <si>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</si>
  <si>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</si>
  <si>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</si>
  <si>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</si>
  <si>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</si>
  <si>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</si>
  <si>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</si>
  <si>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</si>
  <si>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</si>
  <si>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</si>
  <si>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</si>
  <si>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</si>
  <si>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</si>
  <si>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</si>
  <si>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</si>
  <si>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</si>
  <si>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</si>
  <si>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</si>
  <si>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</si>
  <si>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</si>
  <si>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</si>
  <si>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</si>
  <si>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</si>
  <si>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</si>
  <si>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</si>
  <si>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</si>
  <si>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</si>
  <si>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</si>
  <si>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</si>
  <si>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</si>
  <si>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</si>
  <si>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</si>
  <si>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</si>
  <si>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</si>
  <si>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</si>
  <si>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</si>
  <si>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</si>
  <si>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</si>
  <si>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</si>
  <si>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</si>
  <si>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</si>
  <si>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</si>
  <si>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</si>
  <si>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</si>
  <si>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</si>
  <si>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</si>
  <si>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</si>
  <si>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</si>
  <si>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</si>
  <si>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</si>
  <si>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</si>
  <si>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</si>
  <si>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</si>
  <si>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</si>
  <si>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</si>
  <si>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</si>
  <si>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</si>
  <si>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</si>
  <si>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</si>
  <si>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</si>
  <si>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</si>
  <si>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</si>
  <si>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</si>
  <si>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</si>
  <si>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</si>
  <si>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</si>
  <si>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</si>
  <si>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</si>
  <si>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</si>
  <si>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</si>
  <si>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</si>
  <si>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</si>
  <si>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</si>
  <si>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</si>
  <si>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</si>
  <si>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</si>
  <si>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</si>
  <si>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</si>
  <si>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</si>
  <si>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</si>
  <si>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</si>
  <si>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</si>
  <si>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</si>
  <si>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</si>
  <si>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</si>
  <si>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</si>
  <si>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</si>
  <si>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</si>
  <si>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</si>
  <si>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</si>
  <si>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</si>
  <si>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</si>
  <si>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</si>
  <si>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</si>
  <si>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</si>
  <si>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</si>
  <si>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</si>
  <si>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</si>
  <si>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</si>
  <si>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</si>
  <si>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</si>
  <si>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</si>
  <si>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</si>
  <si>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</si>
  <si>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</si>
  <si>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</si>
  <si>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</si>
  <si>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</si>
  <si>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</si>
  <si>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</si>
  <si>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</si>
  <si>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</si>
  <si>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</si>
  <si>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</si>
  <si>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</si>
  <si>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</si>
  <si>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</si>
  <si>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</si>
  <si>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</si>
  <si>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</si>
  <si>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</si>
  <si>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</si>
  <si>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</si>
  <si>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</si>
  <si>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</si>
  <si>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</si>
  <si>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</si>
  <si>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</si>
  <si>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</si>
  <si>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</si>
  <si>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</si>
  <si>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</si>
  <si>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</si>
  <si>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</si>
  <si>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</si>
  <si>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</si>
  <si>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</si>
  <si>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</si>
  <si>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</si>
  <si>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</si>
  <si>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</si>
  <si>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</si>
  <si>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</si>
  <si>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</si>
  <si>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</si>
  <si>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</si>
  <si>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</si>
  <si>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</si>
  <si>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</si>
  <si>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</si>
  <si>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</si>
  <si>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</si>
  <si>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</si>
  <si>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</si>
  <si>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</si>
  <si>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</si>
  <si>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</si>
  <si>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</si>
  <si>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</si>
  <si>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</si>
  <si>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</si>
  <si>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</si>
  <si>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</si>
  <si>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</si>
  <si>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</si>
  <si>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</si>
  <si>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</si>
  <si>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</si>
  <si>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</si>
  <si>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</si>
  <si>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</si>
  <si>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</si>
  <si>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</si>
  <si>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</si>
  <si>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</si>
  <si>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</si>
  <si>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</si>
  <si>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</si>
  <si>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</si>
  <si>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</si>
  <si>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</si>
  <si>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</si>
  <si>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</si>
  <si>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</si>
  <si>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</si>
  <si>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</si>
  <si>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</si>
  <si>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</si>
  <si>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</si>
  <si>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</si>
  <si>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</si>
  <si>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</si>
  <si>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</si>
  <si>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</si>
  <si>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</si>
  <si>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</si>
  <si>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</si>
  <si>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</si>
  <si>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</si>
  <si>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</si>
  <si>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</si>
  <si>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</si>
  <si>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</si>
  <si>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</si>
  <si>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</si>
  <si>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</si>
  <si>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</si>
  <si>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</si>
  <si>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</si>
  <si>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</si>
  <si>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</si>
  <si>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</si>
  <si>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</si>
  <si>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</si>
  <si>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</si>
  <si>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</si>
  <si>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</si>
  <si>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</si>
  <si>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</si>
  <si>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</si>
  <si>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</si>
  <si>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</si>
  <si>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</si>
  <si>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</si>
  <si>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</si>
  <si>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</si>
  <si>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</si>
  <si>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</si>
  <si>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</si>
  <si>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</si>
  <si>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</si>
  <si>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</si>
  <si>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</si>
  <si>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</si>
  <si>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</si>
  <si>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</si>
  <si>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</si>
  <si>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</si>
  <si>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</si>
  <si>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</si>
  <si>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</si>
  <si>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</si>
  <si>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</si>
  <si>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</si>
  <si>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</si>
  <si>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</si>
  <si>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</si>
  <si>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</si>
  <si>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</si>
  <si>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</si>
  <si>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</si>
  <si>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</si>
  <si>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</si>
  <si>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</si>
  <si>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</si>
  <si>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</si>
  <si>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</si>
  <si>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</si>
  <si>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</si>
  <si>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</si>
  <si>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</si>
  <si>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</si>
  <si>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</si>
  <si>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</si>
  <si>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</si>
  <si>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</si>
  <si>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</si>
  <si>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</si>
  <si>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</si>
  <si>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</si>
  <si>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</si>
  <si>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</si>
  <si>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</si>
  <si>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</si>
  <si>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</si>
  <si>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</si>
  <si>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</si>
  <si>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</si>
  <si>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</si>
  <si>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</si>
  <si>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</si>
  <si>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</si>
  <si>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</si>
  <si>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</si>
  <si>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</si>
  <si>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</si>
  <si>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</si>
  <si>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</si>
  <si>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</si>
  <si>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</si>
  <si>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</si>
  <si>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</si>
  <si>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</si>
  <si>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</si>
  <si>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</si>
  <si>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</si>
  <si>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</si>
  <si>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</si>
  <si>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</si>
  <si>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</si>
  <si>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</si>
  <si>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</si>
  <si>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</si>
  <si>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</si>
  <si>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</si>
  <si>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</si>
  <si>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</si>
  <si>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</si>
  <si>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</si>
  <si>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</si>
  <si>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</si>
  <si>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</si>
  <si>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</si>
  <si>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</si>
  <si>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</si>
  <si>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</si>
  <si>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</si>
  <si>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</si>
  <si>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</si>
  <si>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</si>
  <si>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</si>
  <si>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</si>
  <si>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</si>
  <si>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</si>
  <si>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</si>
  <si>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</si>
  <si>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</si>
  <si>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</si>
  <si>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</si>
  <si>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</si>
  <si>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</si>
  <si>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</si>
  <si>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</si>
  <si>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</si>
  <si>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</si>
  <si>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</si>
  <si>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</si>
  <si>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</si>
  <si>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</si>
  <si>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</si>
  <si>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</si>
  <si>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</si>
  <si>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</si>
  <si>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</si>
  <si>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</si>
  <si>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</si>
  <si>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</si>
  <si>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</si>
  <si>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</si>
  <si>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</si>
  <si>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</si>
  <si>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</si>
  <si>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</si>
  <si>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</si>
  <si>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</si>
  <si>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</si>
  <si>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</si>
  <si>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</si>
  <si>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</si>
  <si>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</si>
  <si>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</si>
  <si>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</si>
  <si>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</si>
  <si>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</si>
  <si>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</si>
  <si>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</si>
  <si>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</si>
  <si>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</si>
  <si>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</si>
  <si>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</si>
  <si>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</si>
  <si>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</si>
  <si>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</si>
  <si>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</si>
  <si>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</si>
  <si>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</si>
  <si>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</si>
  <si>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</si>
  <si>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</si>
  <si>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</si>
  <si>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</si>
  <si>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</si>
  <si>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</si>
  <si>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</si>
  <si>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</si>
  <si>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</si>
  <si>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</si>
  <si>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</si>
  <si>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</si>
  <si>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</si>
  <si>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</si>
  <si>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</si>
  <si>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</si>
  <si>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</si>
  <si>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</si>
  <si>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</si>
  <si>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</si>
  <si>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</si>
  <si>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</si>
  <si>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</si>
  <si>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</si>
  <si>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</si>
  <si>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</si>
  <si>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</si>
  <si>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</si>
  <si>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</si>
  <si>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</si>
  <si>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</si>
  <si>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</si>
  <si>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</si>
  <si>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</si>
  <si>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</si>
  <si>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</si>
  <si>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</si>
  <si>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</si>
  <si>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</si>
  <si>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</si>
  <si>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</si>
  <si>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</si>
  <si>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</si>
  <si>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</si>
  <si>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</si>
  <si>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</si>
  <si>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</si>
  <si>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</si>
  <si>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</si>
  <si>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</si>
  <si>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</si>
  <si>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</si>
  <si>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</si>
  <si>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</si>
  <si>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</si>
  <si>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</si>
  <si>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</si>
  <si>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</si>
  <si>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</si>
  <si>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</si>
  <si>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</si>
  <si>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</si>
  <si>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</si>
  <si>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</si>
  <si>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</si>
  <si>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</si>
  <si>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</si>
  <si>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</si>
  <si>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</si>
  <si>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</si>
  <si>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</si>
  <si>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</si>
  <si>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</si>
  <si>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</si>
  <si>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</si>
  <si>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</si>
  <si>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</si>
  <si>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</si>
  <si>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</si>
  <si>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</si>
  <si>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</si>
  <si>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</si>
  <si>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</si>
  <si>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</si>
  <si>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</si>
  <si>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</si>
  <si>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</si>
  <si>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</si>
  <si>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</si>
  <si>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</si>
  <si>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</si>
  <si>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</si>
  <si>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</si>
  <si>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</si>
  <si>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</si>
  <si>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</si>
  <si>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</si>
  <si>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</si>
  <si>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</si>
  <si>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</si>
  <si>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</si>
  <si>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</si>
  <si>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</si>
  <si>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</si>
  <si>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</si>
  <si>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</si>
  <si>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</si>
  <si>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</si>
  <si>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</si>
  <si>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</si>
  <si>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</si>
  <si>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</si>
  <si>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</si>
  <si>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</si>
  <si>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</si>
  <si>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</si>
  <si>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</si>
  <si>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</si>
  <si>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</si>
  <si>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</si>
  <si>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</si>
  <si>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</si>
  <si>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</si>
  <si>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</si>
  <si>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</si>
  <si>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</si>
  <si>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</si>
  <si>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</si>
  <si>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</si>
  <si>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</si>
  <si>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</si>
  <si>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</si>
  <si>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</si>
  <si>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</si>
  <si>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</si>
  <si>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</si>
  <si>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</si>
  <si>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</si>
  <si>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</si>
  <si>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</si>
  <si>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</si>
  <si>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</si>
  <si>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</si>
  <si>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</si>
  <si>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</si>
  <si>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</si>
  <si>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</si>
  <si>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</si>
  <si>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</si>
  <si>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</si>
  <si>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</si>
  <si>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</si>
  <si>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</si>
  <si>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</si>
  <si>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</si>
  <si>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</si>
  <si>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</si>
  <si>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</si>
  <si>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</si>
  <si>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</si>
  <si>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</si>
  <si>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</si>
  <si>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</si>
  <si>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</si>
  <si>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</si>
  <si>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</si>
  <si>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</si>
  <si>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</si>
  <si>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</si>
  <si>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</si>
  <si>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</si>
  <si>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</si>
  <si>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</si>
  <si>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</si>
  <si>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</si>
  <si>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</si>
  <si>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</si>
  <si>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</si>
  <si>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</si>
  <si>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</si>
  <si>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</si>
  <si>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</si>
  <si>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</si>
  <si>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</si>
  <si>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</si>
  <si>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</si>
  <si>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</si>
  <si>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</si>
  <si>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</si>
  <si>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</si>
  <si>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</si>
  <si>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</si>
  <si>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</si>
  <si>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</si>
  <si>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</si>
  <si>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</si>
  <si>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</si>
  <si>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</si>
  <si>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</si>
  <si>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</si>
  <si>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</si>
  <si>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</si>
  <si>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</si>
  <si>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</si>
  <si>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</si>
  <si>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</si>
  <si>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</si>
  <si>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</si>
  <si>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</si>
  <si>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</si>
  <si>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</si>
  <si>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</si>
  <si>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</si>
  <si>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</si>
  <si>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</si>
  <si>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</si>
  <si>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</si>
  <si>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</si>
  <si>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</si>
  <si>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</si>
  <si>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</si>
  <si>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</si>
  <si>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</si>
  <si>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</si>
  <si>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</si>
  <si>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</si>
  <si>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</si>
  <si>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</si>
  <si>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</si>
  <si>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</si>
  <si>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</si>
  <si>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</si>
  <si>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</si>
  <si>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</si>
  <si>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</si>
  <si>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</si>
  <si>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</si>
  <si>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</si>
  <si>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</si>
  <si>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</si>
  <si>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</si>
  <si>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</si>
  <si>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</si>
  <si>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</si>
  <si>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</si>
  <si>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</si>
  <si>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</si>
  <si>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</si>
  <si>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</si>
  <si>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</si>
  <si>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</si>
  <si>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</si>
  <si>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</si>
  <si>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</si>
  <si>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</si>
  <si>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</si>
  <si>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</si>
  <si>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</si>
  <si>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</si>
  <si>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</si>
  <si>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</si>
  <si>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</si>
  <si>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</si>
  <si>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</si>
  <si>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</si>
  <si>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</si>
  <si>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</si>
  <si>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</si>
  <si>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</si>
  <si>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</si>
  <si>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</si>
  <si>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</si>
  <si>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</si>
  <si>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</si>
  <si>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</si>
  <si>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</si>
  <si>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</si>
  <si>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</si>
  <si>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</si>
  <si>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</si>
  <si>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</si>
  <si>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</si>
  <si>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</si>
  <si>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</si>
  <si>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</si>
  <si>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</si>
  <si>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</si>
  <si>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</si>
  <si>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</si>
  <si>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</si>
  <si>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</si>
  <si>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</si>
  <si>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</si>
  <si>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</si>
  <si>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</si>
  <si>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</si>
  <si>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</si>
  <si>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</si>
  <si>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</si>
  <si>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</si>
  <si>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</si>
  <si>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</si>
  <si>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</si>
  <si>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</si>
  <si>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</si>
  <si>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</si>
  <si>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</si>
  <si>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</si>
  <si>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</si>
  <si>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</si>
  <si>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</si>
  <si>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</si>
  <si>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</si>
  <si>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</si>
  <si>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</si>
  <si>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</si>
  <si>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</si>
  <si>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</si>
  <si>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</si>
  <si>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</si>
  <si>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</si>
  <si>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</si>
  <si>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</si>
  <si>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</si>
  <si>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</si>
  <si>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</si>
  <si>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</si>
  <si>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</si>
  <si>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</si>
  <si>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</si>
  <si>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</si>
  <si>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</si>
  <si>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</si>
  <si>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</si>
  <si>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</si>
  <si>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</si>
  <si>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</si>
  <si>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</si>
  <si>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</si>
  <si>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</si>
  <si>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</si>
  <si>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</si>
  <si>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</si>
  <si>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</si>
  <si>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</si>
  <si>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</si>
  <si>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</si>
  <si>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</si>
  <si>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</si>
  <si>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</si>
  <si>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</si>
  <si>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</si>
  <si>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</si>
  <si>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</si>
  <si>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</si>
  <si>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</si>
  <si>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</si>
  <si>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</si>
  <si>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</si>
  <si>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</si>
  <si>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</si>
  <si>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</si>
  <si>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</si>
  <si>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</si>
  <si>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</si>
  <si>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</si>
  <si>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</si>
  <si>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</si>
  <si>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</si>
  <si>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</si>
  <si>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</si>
  <si>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</si>
  <si>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</si>
  <si>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</si>
  <si>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</si>
  <si>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</si>
  <si>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</si>
  <si>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</si>
  <si>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</si>
  <si>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</si>
  <si>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</si>
  <si>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</si>
  <si>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</si>
  <si>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</si>
  <si>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</si>
  <si>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</si>
  <si>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</si>
  <si>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</si>
  <si>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</si>
  <si>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</si>
  <si>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</si>
  <si>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</si>
  <si>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</si>
  <si>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</si>
  <si>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</si>
  <si>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</si>
  <si>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</si>
  <si>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</si>
  <si>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</si>
  <si>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</si>
  <si>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</si>
  <si>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</si>
  <si>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</si>
  <si>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</si>
  <si>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</si>
  <si>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</si>
  <si>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</si>
  <si>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</si>
  <si>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</si>
  <si>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</si>
  <si>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</si>
  <si>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</si>
  <si>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</si>
  <si>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</si>
  <si>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</si>
  <si>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</si>
  <si>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</si>
  <si>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</si>
  <si>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</si>
  <si>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</si>
  <si>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</si>
  <si>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</si>
  <si>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</si>
  <si>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</si>
  <si>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</si>
  <si>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</si>
  <si>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</si>
  <si>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</si>
  <si>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</si>
  <si>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</si>
  <si>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</si>
  <si>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</si>
  <si>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</si>
  <si>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</si>
  <si>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</si>
  <si>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</si>
  <si>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</si>
  <si>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</si>
  <si>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</si>
  <si>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</si>
  <si>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</si>
  <si>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</si>
  <si>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</si>
  <si>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</si>
  <si>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</si>
  <si>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</si>
  <si>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</si>
  <si>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</si>
  <si>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</si>
  <si>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</si>
  <si>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</si>
  <si>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</si>
  <si>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</si>
  <si>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</si>
  <si>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</si>
  <si>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</si>
  <si>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</si>
  <si>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</si>
  <si>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</si>
  <si>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</si>
  <si>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</si>
  <si>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</si>
  <si>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</si>
  <si>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</si>
  <si>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</si>
  <si>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</si>
  <si>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</si>
  <si>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</si>
  <si>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</si>
  <si>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</si>
  <si>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</si>
  <si>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</si>
  <si>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</si>
  <si>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</si>
  <si>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</si>
  <si>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</si>
  <si>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</si>
  <si>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</si>
  <si>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</si>
  <si>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</si>
  <si>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</si>
  <si>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</si>
  <si>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</si>
  <si>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</si>
  <si>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</si>
  <si>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</si>
  <si>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</si>
  <si>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</si>
  <si>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</si>
  <si>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</si>
  <si>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</si>
  <si>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</si>
  <si>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</si>
  <si>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</si>
  <si>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</si>
  <si>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</si>
  <si>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</si>
  <si>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</si>
  <si>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</si>
  <si>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</si>
  <si>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</si>
  <si>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</si>
  <si>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</si>
  <si>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</si>
  <si>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</si>
  <si>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</si>
  <si>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</si>
  <si>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</si>
  <si>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</si>
  <si>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</si>
  <si>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</si>
  <si>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</si>
  <si>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</si>
  <si>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</si>
  <si>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</si>
  <si>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</si>
  <si>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</si>
  <si>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</si>
  <si>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</si>
  <si>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</si>
  <si>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</si>
  <si>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</si>
  <si>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</si>
  <si>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</si>
  <si>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</si>
  <si>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</si>
  <si>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</si>
  <si>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</si>
  <si>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</si>
  <si>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</si>
  <si>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</si>
  <si>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</si>
  <si>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</si>
  <si>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</si>
  <si>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</si>
  <si>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</si>
  <si>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</si>
  <si>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</si>
  <si>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</si>
  <si>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</si>
  <si>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</si>
  <si>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</si>
  <si>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</si>
  <si>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</si>
  <si>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</si>
  <si>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</si>
  <si>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</si>
  <si>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</si>
  <si>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</si>
  <si>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</si>
  <si>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</si>
  <si>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</si>
  <si>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</si>
  <si>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</si>
  <si>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</si>
  <si>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</si>
  <si>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</si>
  <si>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</si>
  <si>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</si>
  <si>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</si>
  <si>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</si>
  <si>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</si>
  <si>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</si>
  <si>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</si>
  <si>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</si>
  <si>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</si>
  <si>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</si>
  <si>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</si>
  <si>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</si>
  <si>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</si>
  <si>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</si>
  <si>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</si>
  <si>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</si>
  <si>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</si>
  <si>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</si>
  <si>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</si>
  <si>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</si>
  <si>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</si>
  <si>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</si>
  <si>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</si>
  <si>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</si>
  <si>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</si>
  <si>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</si>
  <si>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</si>
  <si>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</si>
  <si>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</si>
  <si>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</si>
  <si>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</si>
  <si>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</si>
  <si>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</si>
  <si>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</si>
  <si>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</si>
  <si>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</si>
  <si>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</si>
  <si>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</si>
  <si>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</si>
  <si>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</si>
  <si>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</si>
  <si>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</si>
  <si>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</si>
  <si>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</si>
  <si>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</si>
  <si>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</si>
  <si>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</si>
  <si>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</si>
  <si>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</si>
  <si>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</si>
  <si>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</si>
  <si>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</si>
  <si>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</si>
  <si>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</si>
  <si>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</si>
  <si>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</si>
  <si>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</si>
  <si>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</si>
  <si>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</si>
  <si>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</si>
  <si>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</si>
  <si>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</si>
  <si>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</si>
  <si>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</si>
  <si>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</si>
  <si>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</si>
  <si>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</si>
  <si>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</si>
  <si>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</si>
  <si>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</si>
  <si>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</si>
  <si>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</si>
  <si>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</si>
  <si>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</si>
  <si>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</si>
  <si>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</si>
  <si>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</si>
  <si>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</si>
  <si>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</si>
  <si>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</si>
  <si>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</si>
  <si>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</si>
  <si>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</si>
  <si>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</si>
  <si>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</si>
  <si>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</si>
  <si>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</si>
  <si>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</si>
  <si>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</si>
  <si>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</si>
  <si>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</si>
  <si>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</si>
  <si>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</si>
  <si>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</si>
  <si>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</si>
  <si>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</si>
  <si>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</si>
  <si>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</si>
  <si>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</si>
  <si>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</si>
  <si>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</si>
  <si>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</si>
  <si>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</si>
  <si>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</si>
  <si>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</si>
  <si>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</si>
  <si>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</si>
  <si>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</si>
  <si>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</si>
  <si>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</si>
  <si>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</si>
  <si>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</si>
  <si>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</si>
  <si>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</si>
  <si>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</si>
  <si>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</si>
  <si>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</si>
  <si>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</si>
  <si>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</si>
  <si>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</si>
  <si>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</si>
  <si>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</si>
  <si>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</si>
  <si>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</si>
  <si>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</si>
  <si>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</si>
  <si>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</si>
  <si>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</si>
  <si>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</si>
  <si>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</si>
  <si>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</si>
  <si>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</si>
  <si>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</si>
  <si>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</si>
  <si>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</si>
  <si>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</si>
  <si>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</si>
  <si>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</si>
  <si>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</si>
  <si>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</si>
  <si>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</si>
  <si>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</si>
  <si>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</si>
  <si>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</si>
  <si>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</si>
  <si>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</si>
  <si>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</si>
  <si>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</si>
  <si>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</si>
  <si>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</si>
  <si>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</si>
  <si>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</si>
  <si>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</si>
  <si>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</si>
  <si>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</si>
  <si>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</si>
  <si>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</si>
  <si>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</si>
  <si>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</si>
  <si>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</si>
  <si>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</si>
  <si>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</si>
  <si>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</si>
  <si>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</si>
  <si>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</si>
  <si>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</si>
  <si>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</si>
  <si>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</si>
  <si>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</si>
  <si>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</si>
  <si>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</si>
  <si>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</si>
  <si>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</si>
  <si>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</si>
  <si>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</si>
  <si>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</si>
  <si>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</si>
  <si>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</si>
  <si>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</si>
  <si>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</si>
  <si>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</si>
  <si>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</si>
  <si>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</si>
  <si>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</si>
  <si>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</si>
  <si>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</si>
  <si>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</si>
  <si>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</si>
  <si>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</si>
  <si>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</si>
  <si>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</si>
  <si>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</si>
  <si>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</si>
  <si>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</si>
  <si>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</si>
  <si>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</si>
  <si>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</si>
  <si>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</si>
  <si>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</si>
  <si>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</si>
  <si>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</si>
  <si>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</si>
  <si>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</si>
  <si>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</si>
  <si>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</si>
  <si>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</si>
  <si>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</si>
  <si>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</si>
  <si>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</si>
  <si>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</si>
  <si>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</si>
  <si>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</si>
  <si>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</si>
  <si>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</si>
  <si>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</si>
  <si>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</si>
  <si>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</si>
  <si>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</si>
  <si>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</si>
  <si>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</si>
  <si>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</si>
  <si>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</si>
  <si>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</si>
  <si>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</si>
  <si>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</si>
  <si>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</si>
  <si>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</si>
  <si>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</si>
  <si>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</si>
  <si>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</si>
  <si>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</si>
  <si>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</si>
  <si>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</si>
  <si>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</si>
  <si>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</si>
  <si>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</si>
  <si>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</si>
  <si>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</si>
  <si>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</si>
  <si>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</si>
  <si>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</si>
  <si>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</si>
  <si>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</si>
  <si>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</si>
  <si>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</si>
  <si>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</si>
  <si>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</si>
  <si>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</si>
  <si>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</si>
  <si>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</si>
  <si>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</si>
  <si>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</si>
  <si>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</si>
  <si>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</si>
  <si>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</si>
  <si>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</si>
  <si>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</si>
  <si>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</si>
  <si>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</si>
  <si>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</si>
  <si>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</si>
  <si>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</si>
  <si>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</si>
  <si>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</si>
  <si>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</si>
  <si>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</si>
  <si>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</si>
  <si>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</si>
  <si>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</si>
  <si>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</si>
  <si>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</si>
  <si>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</si>
  <si>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</si>
  <si>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</si>
  <si>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</si>
  <si>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</si>
  <si>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</si>
  <si>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</si>
  <si>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</si>
  <si>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</si>
  <si>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</si>
  <si>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</si>
  <si>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</si>
  <si>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</si>
  <si>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</si>
  <si>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</si>
  <si>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</si>
  <si>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</si>
  <si>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</si>
  <si>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</si>
  <si>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</si>
  <si>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</si>
  <si>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</si>
  <si>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</si>
  <si>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</si>
  <si>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</si>
  <si>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</si>
  <si>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</si>
  <si>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</si>
  <si>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</si>
  <si>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</si>
  <si>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</si>
  <si>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</si>
  <si>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</si>
  <si>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</si>
  <si>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</si>
  <si>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</si>
  <si>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</si>
  <si>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</si>
  <si>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</si>
  <si>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</si>
  <si>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</si>
  <si>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</si>
  <si>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</si>
  <si>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</si>
  <si>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</si>
  <si>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</si>
  <si>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</si>
  <si>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</si>
  <si>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</si>
  <si>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</si>
  <si>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</si>
  <si>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</si>
  <si>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</si>
  <si>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</si>
  <si>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</si>
  <si>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</si>
  <si>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</si>
  <si>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</si>
  <si>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</si>
  <si>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</si>
  <si>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</si>
  <si>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</si>
  <si>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</si>
  <si>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</si>
  <si>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</si>
  <si>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</si>
  <si>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</si>
  <si>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</si>
  <si>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</si>
  <si>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</si>
  <si>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</si>
  <si>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</si>
  <si>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</si>
  <si>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</si>
  <si>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</si>
  <si>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</si>
  <si>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</si>
  <si>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</si>
  <si>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</si>
  <si>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</si>
  <si>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</si>
  <si>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</si>
  <si>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</si>
  <si>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</si>
  <si>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</si>
  <si>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</si>
  <si>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</si>
  <si>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</si>
  <si>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</si>
  <si>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</si>
  <si>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</si>
  <si>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</si>
  <si>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</si>
  <si>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</si>
  <si>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</si>
  <si>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</si>
  <si>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</si>
  <si>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</si>
  <si>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</si>
  <si>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</si>
  <si>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</si>
  <si>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</si>
  <si>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</si>
  <si>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</si>
  <si>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</si>
  <si>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</si>
  <si>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</si>
  <si>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</si>
  <si>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</si>
  <si>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</si>
  <si>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</si>
  <si>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</si>
  <si>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</si>
  <si>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</si>
  <si>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</si>
  <si>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</si>
  <si>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</si>
  <si>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</si>
  <si>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</si>
  <si>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</si>
  <si>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</si>
  <si>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</si>
  <si>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</si>
  <si>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</si>
  <si>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</si>
  <si>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</si>
  <si>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</si>
  <si>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</si>
  <si>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</si>
  <si>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</si>
  <si>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</si>
  <si>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</si>
  <si>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</si>
  <si>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</si>
  <si>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</si>
  <si>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</si>
  <si>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</si>
  <si>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</si>
  <si>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</si>
  <si>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</si>
  <si>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</si>
  <si>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</si>
  <si>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</si>
  <si>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</si>
  <si>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</si>
  <si>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</si>
  <si>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</si>
  <si>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</si>
  <si>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</si>
  <si>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</si>
  <si>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</si>
  <si>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</si>
  <si>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</si>
  <si>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</si>
  <si>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</si>
  <si>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</si>
  <si>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</si>
  <si>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</si>
  <si>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</si>
  <si>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</si>
  <si>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</si>
  <si>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</si>
  <si>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</si>
  <si>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</si>
  <si>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</si>
  <si>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</si>
  <si>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</si>
  <si>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</si>
  <si>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</si>
  <si>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</si>
  <si>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</si>
  <si>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</si>
  <si>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</si>
  <si>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</si>
  <si>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</si>
  <si>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</si>
  <si>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</si>
  <si>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</si>
  <si>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</si>
  <si>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</si>
  <si>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</si>
  <si>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</si>
  <si>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</si>
  <si>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</si>
  <si>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</si>
  <si>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</si>
  <si>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</si>
  <si>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</si>
  <si>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</si>
  <si>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</si>
  <si>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</si>
  <si>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</si>
  <si>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</si>
  <si>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</si>
  <si>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</si>
  <si>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</si>
  <si>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</si>
  <si>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</si>
  <si>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</si>
  <si>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</si>
  <si>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</si>
  <si>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</si>
  <si>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</si>
  <si>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</si>
  <si>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</si>
  <si>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</si>
  <si>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</si>
  <si>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</si>
  <si>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</si>
  <si>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</si>
  <si>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</si>
  <si>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</si>
  <si>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</si>
  <si>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</si>
  <si>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</si>
  <si>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</si>
  <si>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</si>
  <si>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</si>
  <si>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</si>
  <si>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</si>
  <si>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</si>
  <si>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</si>
  <si>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</si>
  <si>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</si>
  <si>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</si>
  <si>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</si>
  <si>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</si>
  <si>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</si>
  <si>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</si>
  <si>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</si>
  <si>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</si>
  <si>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</si>
  <si>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</si>
  <si>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</si>
  <si>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</si>
  <si>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</si>
  <si>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</si>
  <si>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</si>
  <si>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</si>
  <si>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</si>
  <si>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</si>
  <si>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</si>
  <si>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</si>
  <si>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</si>
  <si>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</si>
  <si>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</si>
  <si>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</si>
  <si>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</si>
  <si>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</si>
  <si>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</si>
  <si>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</si>
  <si>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</si>
  <si>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</si>
  <si>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</si>
  <si>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</si>
  <si>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</si>
  <si>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</si>
  <si>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</si>
  <si>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</si>
  <si>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</si>
  <si>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</si>
  <si>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</si>
  <si>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</si>
  <si>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</si>
  <si>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</si>
  <si>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</si>
  <si>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</si>
  <si>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</si>
  <si>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</si>
  <si>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</si>
  <si>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</si>
  <si>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</si>
  <si>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</si>
  <si>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</si>
  <si>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</si>
  <si>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</si>
  <si>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</si>
  <si>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</si>
  <si>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</si>
  <si>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</si>
  <si>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</si>
  <si>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</si>
  <si>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</si>
  <si>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</si>
  <si>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</si>
  <si>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</si>
  <si>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</si>
  <si>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</si>
  <si>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</si>
  <si>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</si>
  <si>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</si>
  <si>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</si>
  <si>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</si>
  <si>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</si>
  <si>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</si>
  <si>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</si>
  <si>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</si>
  <si>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</si>
  <si>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</si>
  <si>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</si>
  <si>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</si>
  <si>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</si>
  <si>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</si>
  <si>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</si>
  <si>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</si>
  <si>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</si>
  <si>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</si>
  <si>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</si>
  <si>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</si>
  <si>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</si>
  <si>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</si>
  <si>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</si>
  <si>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</si>
  <si>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</si>
  <si>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</si>
  <si>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</si>
  <si>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</si>
  <si>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</si>
  <si>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</si>
  <si>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</si>
  <si>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</si>
  <si>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</si>
  <si>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</si>
  <si>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</si>
  <si>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</si>
  <si>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</si>
  <si>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</si>
  <si>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</si>
  <si>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</si>
  <si>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</si>
  <si>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</si>
  <si>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</si>
  <si>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</si>
  <si>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</si>
  <si>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</si>
  <si>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</si>
  <si>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</si>
  <si>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</si>
  <si>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</si>
  <si>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</si>
  <si>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</si>
  <si>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</si>
  <si>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</si>
  <si>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</si>
  <si>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</si>
  <si>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</si>
  <si>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</si>
  <si>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</si>
  <si>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</si>
  <si>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</si>
  <si>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</si>
  <si>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</si>
  <si>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</si>
  <si>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</si>
  <si>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</si>
  <si>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</si>
  <si>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</si>
  <si>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</si>
  <si>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</si>
  <si>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</si>
  <si>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</si>
  <si>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</si>
  <si>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</si>
  <si>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</si>
  <si>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</si>
  <si>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</si>
  <si>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</si>
  <si>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</si>
  <si>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</si>
  <si>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</si>
  <si>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</si>
  <si>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</si>
  <si>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</si>
  <si>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</si>
  <si>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</si>
  <si>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</si>
  <si>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</si>
  <si>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</si>
  <si>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</si>
  <si>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</si>
  <si>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</si>
  <si>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</si>
  <si>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</si>
  <si>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</si>
  <si>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</si>
  <si>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</si>
  <si>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</si>
  <si>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</si>
  <si>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</si>
  <si>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</si>
  <si>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</si>
  <si>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</si>
  <si>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</si>
  <si>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</si>
  <si>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</si>
  <si>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</si>
  <si>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</si>
  <si>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</si>
  <si>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</si>
  <si>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</si>
  <si>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</si>
  <si>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</si>
  <si>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</si>
  <si>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</si>
  <si>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</si>
  <si>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</si>
  <si>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</si>
  <si>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</si>
  <si>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</si>
  <si>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</si>
  <si>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</si>
  <si>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</si>
  <si>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</si>
  <si>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</si>
  <si>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</si>
  <si>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</si>
  <si>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</si>
  <si>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</si>
  <si>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</si>
  <si>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</si>
  <si>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</si>
  <si>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</si>
  <si>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</si>
  <si>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</si>
  <si>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</si>
  <si>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</si>
  <si>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</si>
  <si>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</si>
  <si>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</si>
  <si>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</si>
  <si>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</si>
  <si>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</si>
  <si>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</si>
  <si>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</si>
  <si>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</si>
  <si>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</si>
  <si>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</si>
  <si>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</si>
  <si>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</si>
  <si>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</si>
  <si>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</si>
  <si>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</si>
  <si>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</si>
  <si>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</si>
  <si>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</si>
  <si>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</si>
  <si>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</si>
  <si>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</si>
  <si>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</si>
  <si>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</si>
  <si>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</si>
  <si>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</si>
  <si>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</si>
  <si>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</si>
  <si>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</si>
  <si>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</si>
  <si>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</si>
  <si>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</si>
  <si>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</si>
  <si>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</si>
  <si>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</si>
  <si>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</si>
  <si>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</si>
  <si>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</si>
  <si>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</si>
  <si>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</si>
  <si>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</si>
  <si>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</si>
  <si>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</si>
  <si>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</si>
  <si>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</si>
  <si>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</si>
  <si>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</si>
  <si>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</si>
  <si>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</si>
  <si>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</si>
  <si>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</si>
  <si>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</si>
  <si>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</si>
  <si>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</si>
  <si>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</si>
  <si>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</si>
  <si>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</si>
  <si>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</si>
  <si>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</si>
  <si>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</si>
  <si>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</si>
  <si>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</si>
  <si>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</si>
  <si>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</si>
  <si>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</si>
  <si>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</si>
  <si>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</si>
  <si>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</si>
  <si>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</si>
  <si>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</si>
  <si>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</si>
  <si>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</si>
  <si>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</si>
  <si>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</si>
  <si>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</si>
  <si>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</si>
  <si>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</si>
  <si>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</si>
  <si>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</si>
  <si>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</si>
  <si>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</si>
  <si>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</si>
  <si>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</si>
  <si>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</si>
  <si>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</si>
  <si>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</si>
  <si>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</si>
  <si>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</si>
  <si>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</si>
  <si>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</si>
  <si>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</si>
  <si>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</si>
  <si>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</si>
  <si>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</si>
  <si>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</si>
  <si>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</si>
  <si>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</si>
  <si>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</si>
  <si>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</si>
  <si>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</si>
  <si>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</si>
  <si>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</si>
  <si>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</si>
  <si>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</si>
  <si>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</si>
  <si>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</si>
  <si>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</si>
  <si>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</si>
  <si>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</si>
  <si>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</si>
  <si>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</si>
  <si>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</si>
  <si>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</si>
  <si>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</si>
  <si>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</si>
  <si>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</si>
  <si>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</si>
  <si>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</si>
  <si>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</si>
  <si>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</si>
  <si>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</si>
  <si>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</si>
  <si>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</si>
  <si>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</si>
  <si>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</si>
  <si>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</si>
  <si>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</si>
  <si>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</si>
  <si>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</si>
  <si>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</si>
  <si>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</si>
  <si>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</si>
  <si>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</si>
  <si>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</si>
  <si>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</si>
  <si>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</si>
  <si>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</si>
  <si>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</si>
  <si>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</si>
  <si>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</si>
  <si>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</si>
  <si>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</si>
  <si>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</si>
  <si>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</si>
  <si>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</si>
  <si>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</si>
  <si>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</si>
  <si>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</si>
  <si>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</si>
  <si>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</si>
  <si>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</si>
  <si>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</si>
  <si>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</si>
  <si>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</si>
  <si>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</si>
  <si>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</si>
  <si>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</si>
  <si>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</si>
  <si>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</si>
  <si>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</si>
  <si>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</si>
  <si>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</si>
  <si>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</si>
  <si>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</si>
  <si>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</si>
  <si>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</si>
  <si>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</si>
  <si>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</si>
  <si>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</si>
  <si>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</si>
  <si>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</si>
  <si>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</si>
  <si>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</si>
  <si>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</si>
  <si>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</si>
  <si>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</si>
  <si>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</si>
  <si>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</si>
  <si>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</si>
  <si>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</si>
  <si>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</si>
  <si>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</si>
  <si>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</si>
  <si>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</si>
  <si>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</si>
  <si>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</si>
  <si>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</si>
  <si>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</si>
  <si>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</si>
  <si>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</si>
  <si>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</si>
  <si>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</si>
  <si>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</si>
  <si>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</si>
  <si>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</si>
  <si>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</si>
  <si>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</si>
  <si>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</si>
  <si>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</si>
  <si>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</si>
  <si>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</si>
  <si>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</si>
  <si>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</si>
  <si>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</si>
  <si>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</si>
  <si>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</si>
  <si>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</si>
  <si>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</si>
  <si>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</si>
  <si>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</si>
  <si>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</si>
  <si>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</si>
  <si>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</si>
  <si>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</si>
  <si>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</si>
  <si>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</si>
  <si>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</si>
  <si>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</si>
  <si>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</si>
  <si>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</si>
  <si>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</si>
  <si>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</si>
  <si>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</si>
  <si>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</si>
  <si>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</si>
  <si>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</si>
  <si>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</si>
  <si>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</si>
  <si>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</si>
  <si>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</si>
  <si>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</si>
  <si>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</si>
  <si>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</si>
  <si>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</si>
  <si>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</si>
  <si>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</si>
  <si>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</si>
  <si>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</si>
  <si>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</si>
  <si>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</si>
  <si>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</si>
  <si>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</si>
  <si>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</si>
  <si>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</si>
  <si>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</si>
  <si>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</si>
  <si>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</si>
  <si>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</si>
  <si>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</si>
  <si>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</si>
  <si>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</si>
  <si>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</si>
  <si>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</si>
  <si>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</si>
  <si>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</si>
  <si>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</si>
  <si>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</si>
  <si>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</si>
  <si>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</si>
  <si>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</si>
  <si>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</si>
  <si>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</si>
  <si>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</si>
  <si>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</si>
  <si>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</si>
  <si>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</si>
  <si>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</si>
  <si>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</si>
  <si>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</si>
  <si>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</si>
  <si>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</si>
  <si>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</si>
  <si>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</si>
  <si>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</si>
  <si>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</si>
  <si>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</si>
  <si>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</si>
  <si>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</si>
  <si>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</si>
  <si>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</si>
  <si>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</si>
  <si>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</si>
  <si>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</si>
  <si>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</si>
  <si>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</si>
  <si>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</si>
  <si>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</si>
  <si>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</si>
  <si>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</si>
  <si>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</si>
  <si>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</si>
  <si>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</si>
  <si>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</si>
  <si>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</si>
  <si>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</si>
  <si>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</si>
  <si>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</si>
  <si>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</si>
  <si>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</si>
  <si>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</si>
  <si>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</si>
  <si>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</si>
  <si>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</si>
  <si>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</si>
  <si>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</si>
  <si>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</si>
  <si>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</si>
  <si>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</si>
  <si>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</si>
  <si>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</si>
  <si>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</si>
  <si>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</si>
  <si>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</si>
  <si>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</si>
  <si>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</si>
  <si>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</si>
  <si>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</si>
  <si>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</si>
  <si>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</si>
  <si>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</si>
  <si>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</si>
  <si>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</si>
  <si>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</si>
  <si>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</si>
  <si>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</si>
  <si>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</si>
  <si>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</si>
  <si>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</si>
  <si>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</si>
  <si>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</si>
  <si>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</si>
  <si>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</si>
  <si>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</si>
  <si>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</si>
  <si>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</si>
  <si>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</si>
  <si>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</si>
  <si>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</si>
  <si>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</si>
  <si>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</si>
  <si>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</si>
  <si>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</si>
  <si>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</si>
  <si>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</si>
  <si>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</si>
  <si>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</si>
  <si>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</si>
  <si>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</si>
  <si>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</si>
  <si>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</si>
  <si>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</si>
  <si>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</si>
  <si>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</si>
  <si>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</si>
  <si>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</si>
  <si>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</si>
  <si>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</si>
  <si>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</si>
  <si>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</si>
  <si>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</si>
  <si>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</si>
  <si>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</si>
  <si>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</si>
  <si>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</si>
  <si>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</si>
  <si>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</si>
  <si>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</si>
  <si>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</si>
  <si>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</si>
  <si>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</si>
  <si>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</si>
  <si>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</si>
  <si>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</si>
  <si>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</si>
  <si>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</si>
  <si>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</si>
  <si>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</si>
  <si>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</si>
  <si>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</si>
  <si>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</si>
  <si>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</si>
  <si>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</si>
  <si>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</si>
  <si>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</si>
  <si>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</si>
  <si>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</si>
  <si>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</si>
  <si>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</si>
  <si>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</si>
  <si>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</si>
  <si>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</si>
  <si>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</si>
  <si>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</si>
  <si>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</si>
  <si>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</si>
  <si>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</si>
  <si>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</si>
  <si>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</si>
  <si>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</si>
  <si>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</si>
  <si>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</si>
  <si>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</si>
  <si>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</si>
  <si>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</si>
  <si>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</si>
  <si>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</si>
  <si>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</si>
  <si>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</si>
  <si>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</si>
  <si>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</si>
  <si>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</si>
  <si>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</si>
  <si>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</si>
  <si>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</si>
  <si>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</si>
  <si>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</si>
  <si>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</si>
  <si>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</si>
  <si>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</si>
  <si>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</si>
  <si>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</si>
  <si>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</si>
  <si>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</si>
  <si>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</si>
  <si>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</si>
  <si>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</si>
  <si>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</si>
  <si>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</si>
  <si>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</si>
  <si>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</si>
  <si>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</si>
  <si>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</si>
  <si>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</si>
  <si>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</si>
  <si>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</si>
  <si>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</si>
  <si>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</si>
  <si>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</si>
  <si>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</si>
  <si>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</si>
  <si>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</si>
  <si>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</si>
  <si>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</si>
  <si>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</si>
  <si>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</si>
  <si>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</si>
  <si>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</si>
  <si>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</si>
  <si>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</si>
  <si>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</si>
  <si>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</si>
  <si>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</si>
  <si>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</si>
  <si>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</si>
  <si>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</si>
  <si>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</si>
  <si>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</si>
  <si>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</si>
  <si>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</si>
  <si>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</si>
  <si>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</si>
  <si>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</si>
  <si>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</si>
  <si>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</si>
  <si>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</si>
  <si>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</si>
  <si>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</si>
  <si>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</si>
  <si>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</si>
  <si>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</si>
  <si>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</si>
  <si>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</si>
  <si>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</si>
  <si>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</si>
  <si>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</si>
  <si>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</si>
  <si>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</si>
  <si>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</si>
  <si>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</si>
  <si>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</si>
  <si>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</si>
  <si>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</si>
  <si>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</si>
  <si>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</si>
  <si>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</si>
  <si>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</si>
  <si>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</si>
  <si>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</si>
  <si>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</si>
  <si>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</si>
  <si>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</si>
  <si>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</si>
  <si>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</si>
  <si>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</si>
  <si>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</si>
  <si>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</si>
  <si>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</si>
  <si>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</si>
  <si>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</si>
  <si>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</si>
  <si>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</si>
  <si>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</si>
  <si>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</si>
  <si>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</si>
  <si>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</si>
  <si>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</si>
  <si>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</si>
  <si>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</si>
  <si>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</si>
  <si>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</si>
  <si>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</si>
  <si>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</si>
  <si>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</si>
  <si>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</si>
  <si>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</si>
  <si>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</si>
  <si>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</si>
  <si>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</si>
  <si>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</si>
  <si>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</si>
  <si>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</si>
  <si>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</si>
  <si>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</si>
  <si>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</si>
  <si>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</si>
  <si>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</si>
  <si>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</si>
  <si>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</si>
  <si>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</si>
  <si>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</si>
  <si>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</si>
  <si>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</si>
  <si>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</si>
  <si>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</si>
  <si>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</si>
  <si>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</si>
  <si>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</si>
  <si>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</si>
  <si>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</si>
  <si>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</si>
  <si>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</si>
  <si>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</si>
  <si>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</si>
  <si>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</si>
  <si>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</si>
  <si>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</si>
  <si>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</si>
  <si>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</si>
  <si>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</si>
  <si>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</si>
  <si>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</si>
  <si>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</si>
  <si>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</si>
  <si>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</si>
  <si>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</si>
  <si>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</si>
  <si>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</si>
  <si>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</si>
  <si>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</si>
  <si>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</si>
  <si>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</si>
  <si>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</si>
  <si>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</si>
  <si>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</si>
  <si>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</si>
  <si>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</si>
  <si>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</si>
  <si>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</si>
  <si>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</si>
  <si>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</si>
  <si>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</si>
  <si>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</si>
  <si>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</si>
  <si>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</si>
  <si>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</si>
  <si>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</si>
  <si>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</si>
  <si>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</si>
  <si>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</si>
  <si>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</si>
  <si>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</si>
  <si>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</si>
  <si>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</si>
  <si>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</si>
  <si>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</si>
  <si>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</si>
  <si>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</si>
  <si>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</si>
  <si>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</si>
  <si>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</si>
  <si>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</si>
  <si>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</si>
  <si>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</si>
  <si>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</si>
  <si>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</si>
  <si>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</si>
  <si>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</si>
  <si>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</si>
  <si>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</si>
  <si>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</si>
  <si>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</si>
  <si>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</si>
  <si>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</si>
  <si>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</si>
  <si>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</si>
  <si>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</si>
  <si>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</si>
  <si>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</si>
  <si>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</si>
  <si>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</si>
  <si>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</si>
  <si>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</si>
  <si>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</si>
  <si>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</si>
  <si>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</si>
  <si>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</si>
  <si>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</si>
  <si>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</si>
  <si>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</si>
  <si>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</si>
  <si>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</si>
  <si>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</si>
  <si>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</si>
  <si>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</si>
  <si>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</si>
  <si>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</si>
  <si>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</si>
  <si>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</si>
  <si>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</si>
  <si>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</si>
  <si>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</si>
  <si>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</si>
  <si>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</si>
  <si>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</si>
  <si>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</si>
  <si>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</si>
  <si>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</si>
  <si>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</si>
  <si>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</si>
  <si>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</si>
  <si>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</si>
  <si>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</si>
  <si>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</si>
  <si>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</si>
  <si>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</si>
  <si>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</si>
  <si>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</si>
  <si>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</si>
  <si>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</si>
  <si>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</si>
  <si>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</si>
  <si>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</si>
  <si>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</si>
  <si>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</si>
  <si>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</si>
  <si>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</si>
  <si>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</si>
  <si>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</si>
  <si>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</si>
  <si>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</si>
  <si>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</si>
  <si>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</si>
  <si>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</si>
  <si>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</si>
  <si>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</si>
  <si>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</si>
  <si>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</si>
  <si>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</si>
  <si>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</si>
  <si>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</si>
  <si>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</si>
  <si>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</si>
  <si>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</si>
  <si>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</si>
  <si>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</si>
  <si>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</si>
  <si>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</si>
  <si>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</si>
  <si>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</si>
  <si>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</si>
  <si>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</si>
  <si>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</si>
  <si>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</si>
  <si>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</si>
  <si>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</si>
  <si>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</si>
  <si>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</si>
  <si>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</si>
  <si>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</si>
  <si>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</si>
  <si>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</si>
  <si>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</si>
  <si>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</si>
  <si>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</si>
  <si>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</si>
  <si>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</si>
  <si>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</si>
  <si>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</si>
  <si>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</si>
  <si>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</si>
  <si>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</si>
  <si>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</si>
  <si>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</si>
  <si>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</si>
  <si>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</si>
  <si>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</si>
  <si>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</si>
  <si>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</si>
  <si>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</si>
  <si>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</si>
  <si>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</si>
  <si>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</si>
  <si>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</si>
  <si>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</si>
  <si>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</si>
  <si>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</si>
  <si>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</si>
  <si>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</si>
  <si>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</si>
  <si>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</si>
  <si>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</si>
  <si>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</si>
  <si>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</si>
  <si>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</si>
  <si>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</si>
  <si>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</si>
  <si>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</si>
  <si>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</si>
  <si>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</si>
  <si>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</si>
  <si>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</si>
  <si>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</si>
  <si>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</si>
  <si>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</si>
  <si>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</si>
  <si>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</si>
  <si>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</si>
  <si>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</si>
  <si>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</si>
  <si>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</si>
  <si>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</si>
  <si>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</si>
  <si>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</si>
  <si>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</si>
  <si>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</si>
  <si>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</si>
  <si>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</si>
  <si>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</si>
  <si>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</si>
  <si>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</si>
  <si>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</si>
  <si>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</si>
  <si>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</si>
  <si>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</si>
  <si>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</si>
  <si>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</si>
  <si>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</si>
  <si>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</si>
  <si>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</si>
  <si>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</si>
  <si>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</si>
  <si>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</si>
  <si>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</si>
  <si>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</si>
  <si>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</si>
  <si>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</si>
  <si>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</si>
  <si>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</si>
  <si>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</si>
  <si>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</si>
  <si>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</si>
  <si>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</si>
  <si>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</si>
  <si>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</si>
  <si>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</si>
  <si>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</si>
  <si>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</si>
  <si>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</si>
  <si>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</si>
  <si>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</si>
  <si>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</si>
  <si>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</si>
  <si>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</si>
  <si>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</si>
  <si>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</si>
  <si>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</si>
  <si>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</si>
  <si>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</si>
  <si>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</si>
  <si>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</si>
  <si>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</si>
  <si>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</si>
  <si>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</si>
  <si>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</si>
  <si>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</si>
  <si>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</si>
  <si>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</si>
  <si>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</si>
  <si>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</si>
  <si>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</si>
  <si>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</si>
  <si>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</si>
  <si>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</si>
  <si>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</si>
  <si>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</si>
  <si>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</si>
  <si>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</si>
  <si>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</si>
  <si>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</si>
  <si>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</si>
  <si>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</si>
  <si>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</si>
  <si>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</si>
  <si>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</si>
  <si>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</si>
  <si>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</si>
  <si>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</si>
  <si>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</si>
  <si>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</si>
  <si>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</si>
  <si>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</si>
  <si>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</si>
  <si>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</si>
  <si>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</si>
  <si>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</si>
  <si>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</si>
  <si>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</si>
  <si>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</si>
  <si>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</si>
  <si>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</si>
  <si>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</si>
  <si>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</si>
  <si>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</si>
  <si>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</si>
  <si>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</si>
  <si>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</si>
  <si>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</si>
  <si>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</si>
  <si>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</si>
  <si>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</si>
  <si>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</si>
  <si>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</si>
  <si>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</si>
  <si>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</si>
  <si>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</si>
  <si>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</si>
  <si>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</si>
  <si>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</si>
  <si>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</si>
  <si>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</si>
  <si>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</si>
  <si>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</si>
  <si>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</si>
  <si>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</si>
  <si>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</si>
  <si>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</si>
  <si>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</si>
  <si>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</si>
  <si>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</si>
  <si>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</si>
  <si>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</si>
  <si>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</si>
  <si>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</si>
  <si>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</si>
  <si>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</si>
  <si>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</si>
  <si>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</si>
  <si>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</si>
  <si>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</si>
  <si>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</si>
  <si>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</si>
  <si>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</si>
  <si>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</si>
  <si>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</si>
  <si>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</si>
  <si>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</si>
  <si>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</si>
  <si>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</si>
  <si>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</si>
  <si>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</si>
  <si>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</si>
  <si>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</si>
  <si>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</si>
  <si>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</si>
  <si>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</si>
  <si>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</si>
  <si>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</si>
  <si>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</si>
  <si>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</si>
  <si>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</si>
  <si>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</si>
  <si>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</si>
  <si>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</si>
  <si>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</si>
  <si>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</si>
  <si>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</si>
  <si>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</si>
  <si>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</si>
  <si>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</si>
  <si>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</si>
  <si>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</si>
  <si>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</si>
  <si>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</si>
  <si>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</si>
  <si>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</si>
  <si>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</si>
  <si>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</si>
  <si>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</si>
  <si>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</si>
  <si>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</si>
  <si>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</si>
  <si>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</si>
  <si>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</si>
  <si>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</si>
  <si>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</si>
  <si>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</si>
  <si>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</si>
  <si>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</si>
  <si>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</si>
  <si>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</si>
  <si>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</si>
  <si>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</si>
  <si>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</si>
  <si>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</si>
  <si>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</si>
  <si>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</si>
  <si>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</si>
  <si>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</si>
  <si>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</si>
  <si>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</si>
  <si>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</si>
  <si>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</si>
  <si>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</si>
  <si>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</si>
  <si>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</si>
  <si>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</si>
  <si>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</si>
  <si>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</si>
  <si>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</si>
  <si>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</si>
  <si>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</si>
  <si>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</si>
  <si>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</si>
  <si>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</si>
  <si>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</si>
  <si>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</si>
  <si>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</si>
  <si>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</si>
  <si>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</si>
  <si>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</si>
  <si>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</si>
  <si>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</si>
  <si>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</si>
  <si>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</si>
  <si>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</si>
  <si>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</si>
  <si>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</si>
  <si>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</si>
  <si>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</si>
  <si>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</si>
  <si>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</si>
  <si>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</si>
  <si>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</si>
  <si>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</si>
  <si>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</si>
  <si>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</si>
  <si>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</si>
  <si>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</si>
  <si>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</si>
  <si>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</si>
  <si>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</si>
  <si>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</si>
  <si>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</si>
  <si>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</si>
  <si>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</si>
  <si>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</si>
  <si>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</si>
  <si>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</si>
  <si>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</si>
  <si>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</si>
  <si>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</si>
  <si>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</si>
  <si>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</si>
  <si>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</si>
  <si>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</si>
  <si>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</si>
  <si>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</si>
  <si>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</si>
  <si>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</si>
  <si>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</si>
  <si>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</si>
  <si>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</si>
  <si>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</si>
  <si>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</si>
  <si>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</si>
  <si>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</si>
  <si>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</si>
  <si>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</si>
  <si>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</si>
  <si>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</si>
  <si>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</si>
  <si>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</si>
  <si>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</si>
  <si>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</si>
  <si>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</si>
  <si>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</si>
  <si>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</si>
  <si>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</si>
  <si>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</si>
  <si>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</si>
  <si>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</si>
  <si>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</si>
  <si>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</si>
  <si>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</si>
  <si>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</si>
  <si>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</si>
  <si>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</si>
  <si>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</si>
  <si>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</si>
  <si>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</si>
  <si>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</si>
  <si>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</si>
  <si>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</si>
  <si>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</si>
  <si>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</si>
  <si>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</si>
  <si>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</si>
  <si>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</si>
  <si>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</si>
  <si>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</si>
  <si>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</si>
  <si>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</si>
  <si>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</si>
  <si>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</si>
  <si>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</si>
  <si>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</si>
  <si>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</si>
  <si>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</si>
  <si>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</si>
  <si>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</si>
  <si>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</si>
  <si>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</si>
  <si>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</si>
  <si>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</si>
  <si>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</si>
  <si>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</si>
  <si>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</si>
  <si>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</si>
  <si>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</si>
  <si>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</si>
  <si>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</si>
  <si>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</si>
  <si>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</si>
  <si>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</si>
  <si>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</si>
  <si>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</si>
  <si>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</si>
  <si>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</si>
  <si>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</si>
  <si>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</si>
  <si>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</si>
  <si>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</si>
  <si>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</si>
  <si>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</si>
  <si>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</si>
  <si>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</si>
  <si>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</si>
  <si>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</si>
  <si>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</si>
  <si>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</si>
  <si>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</si>
  <si>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</si>
  <si>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</si>
  <si>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</si>
  <si>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</si>
  <si>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</si>
  <si>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</si>
  <si>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</si>
  <si>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</si>
  <si>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</si>
  <si>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</si>
  <si>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</si>
  <si>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</si>
  <si>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</si>
  <si>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</si>
  <si>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</si>
  <si>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</si>
  <si>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</si>
  <si>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</si>
  <si>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</si>
  <si>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</si>
  <si>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</si>
  <si>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</si>
  <si>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</si>
  <si>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</si>
  <si>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</si>
  <si>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</si>
  <si>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</si>
  <si>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</si>
  <si>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</si>
  <si>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</si>
  <si>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</si>
  <si>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</si>
  <si>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</si>
  <si>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</si>
  <si>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</si>
  <si>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</si>
  <si>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</si>
  <si>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</si>
  <si>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</si>
  <si>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</si>
  <si>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</si>
  <si>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</si>
  <si>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</si>
  <si>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</si>
  <si>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</si>
  <si>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</si>
  <si>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</si>
  <si>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</si>
  <si>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</si>
  <si>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</si>
  <si>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</si>
  <si>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</si>
  <si>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</si>
  <si>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</si>
  <si>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</si>
  <si>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</si>
  <si>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</si>
  <si>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</si>
  <si>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</si>
  <si>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</si>
  <si>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</si>
  <si>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</si>
  <si>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</si>
  <si>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</si>
  <si>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</si>
  <si>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</si>
  <si>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</si>
  <si>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</si>
  <si>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</si>
  <si>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</si>
  <si>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</si>
  <si>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</si>
  <si>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</si>
  <si>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</si>
  <si>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</si>
  <si>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</si>
  <si>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</si>
  <si>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</si>
  <si>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</si>
  <si>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</si>
  <si>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</si>
  <si>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</si>
  <si>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</si>
  <si>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</si>
  <si>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</si>
  <si>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</si>
  <si>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</si>
  <si>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</si>
  <si>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</si>
  <si>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</si>
  <si>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</si>
  <si>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</si>
  <si>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</si>
  <si>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</si>
  <si>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</si>
  <si>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</si>
  <si>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</si>
  <si>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</si>
  <si>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</si>
  <si>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</si>
  <si>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</si>
  <si>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</si>
  <si>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</si>
  <si>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</si>
  <si>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</si>
  <si>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</si>
  <si>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</si>
  <si>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</si>
  <si>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</si>
  <si>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</si>
  <si>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</si>
  <si>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</si>
  <si>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</si>
  <si>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</si>
  <si>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</si>
  <si>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</si>
  <si>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</si>
  <si>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</si>
  <si>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</si>
  <si>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</si>
  <si>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</si>
  <si>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</si>
  <si>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</si>
  <si>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</si>
  <si>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</si>
  <si>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</si>
  <si>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</si>
  <si>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</si>
  <si>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</si>
  <si>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</si>
  <si>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</si>
  <si>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</si>
  <si>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</si>
  <si>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</si>
  <si>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</si>
  <si>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</si>
  <si>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</si>
  <si>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</si>
  <si>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</si>
  <si>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</si>
  <si>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</si>
  <si>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</si>
  <si>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</si>
  <si>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</si>
  <si>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</si>
  <si>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</si>
  <si>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</si>
  <si>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</si>
  <si>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</si>
  <si>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</si>
  <si>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</si>
  <si>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</si>
  <si>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</si>
  <si>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</si>
  <si>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</si>
  <si>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</si>
  <si>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</si>
  <si>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</si>
  <si>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</si>
  <si>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</si>
  <si>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</si>
  <si>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</si>
  <si>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</si>
  <si>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</si>
  <si>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</si>
  <si>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</si>
  <si>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</si>
  <si>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</si>
  <si>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</si>
  <si>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</si>
  <si>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</si>
  <si>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</si>
  <si>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</si>
  <si>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</si>
  <si>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</si>
  <si>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</si>
  <si>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</si>
  <si>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</si>
  <si>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</si>
  <si>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</si>
  <si>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</si>
  <si>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</si>
  <si>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</si>
  <si>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</si>
  <si>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</si>
  <si>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</si>
  <si>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</si>
  <si>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</si>
  <si>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</si>
  <si>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</si>
  <si>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</si>
  <si>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</si>
  <si>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</si>
  <si>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</si>
  <si>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</si>
  <si>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</si>
  <si>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</si>
  <si>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</si>
  <si>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</si>
  <si>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</si>
  <si>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</si>
  <si>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</si>
  <si>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</si>
  <si>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</si>
  <si>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</si>
  <si>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</si>
  <si>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</si>
  <si>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</si>
  <si>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</si>
  <si>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</si>
  <si>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</si>
  <si>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</si>
  <si>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</si>
  <si>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</si>
  <si>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</si>
  <si>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</si>
  <si>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</si>
  <si>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</si>
  <si>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</si>
  <si>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</si>
  <si>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</si>
  <si>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</si>
  <si>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</si>
  <si>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</si>
  <si>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</si>
  <si>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</si>
  <si>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</si>
  <si>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</si>
  <si>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</si>
  <si>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</si>
  <si>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</si>
  <si>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</si>
  <si>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</si>
  <si>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</si>
  <si>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</si>
  <si>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</si>
  <si>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</si>
  <si>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</si>
  <si>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</si>
  <si>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</si>
  <si>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</si>
  <si>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</si>
  <si>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</si>
  <si>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</si>
  <si>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</si>
  <si>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</si>
  <si>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</si>
  <si>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</si>
  <si>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</si>
  <si>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</si>
  <si>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</si>
  <si>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</si>
  <si>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</si>
  <si>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</si>
  <si>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</si>
  <si>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</si>
  <si>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</si>
  <si>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</si>
  <si>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</si>
  <si>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</si>
  <si>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</si>
  <si>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</si>
  <si>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</si>
  <si>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</si>
  <si>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</si>
  <si>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</si>
  <si>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</si>
  <si>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</si>
  <si>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</si>
  <si>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</si>
  <si>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</si>
  <si>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</si>
  <si>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</si>
  <si>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</si>
  <si>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</si>
  <si>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</si>
  <si>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</si>
  <si>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</si>
  <si>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</si>
  <si>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</si>
  <si>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</si>
  <si>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</si>
  <si>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</si>
  <si>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</si>
  <si>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</si>
  <si>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</si>
  <si>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</si>
  <si>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</si>
  <si>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</si>
  <si>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</si>
  <si>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</si>
  <si>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</si>
  <si>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</si>
  <si>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</si>
  <si>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</si>
  <si>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</si>
  <si>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</si>
  <si>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</si>
  <si>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</si>
  <si>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</si>
  <si>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</si>
  <si>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</si>
  <si>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</si>
  <si>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</si>
  <si>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</si>
  <si>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</si>
  <si>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</si>
  <si>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</si>
  <si>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</si>
  <si>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</si>
  <si>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</si>
  <si>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</si>
  <si>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</si>
  <si>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</si>
  <si>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</si>
  <si>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</si>
  <si>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</si>
  <si>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</si>
  <si>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</si>
  <si>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</si>
  <si>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</si>
  <si>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</si>
  <si>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</si>
  <si>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</si>
  <si>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</si>
  <si>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</si>
  <si>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</si>
  <si>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</si>
  <si>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</si>
  <si>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</si>
  <si>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</si>
  <si>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</si>
  <si>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</si>
  <si>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</si>
  <si>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</si>
  <si>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</si>
  <si>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</si>
  <si>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</si>
  <si>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</si>
  <si>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</si>
  <si>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</si>
  <si>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</si>
  <si>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</si>
  <si>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</si>
  <si>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</si>
  <si>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</si>
  <si>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</si>
  <si>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</si>
  <si>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</si>
  <si>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</si>
  <si>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</si>
  <si>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</si>
  <si>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</si>
  <si>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</si>
  <si>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</si>
  <si>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</si>
  <si>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</si>
  <si>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</si>
  <si>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</si>
  <si>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</si>
  <si>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</si>
  <si>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</si>
  <si>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</si>
  <si>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</si>
  <si>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</si>
  <si>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</si>
  <si>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</si>
  <si>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</si>
  <si>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</si>
  <si>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</si>
  <si>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</si>
  <si>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</si>
  <si>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</si>
  <si>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</si>
  <si>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</si>
  <si>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</si>
  <si>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</si>
  <si>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</si>
  <si>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</si>
  <si>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</si>
  <si>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</si>
  <si>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</si>
  <si>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</si>
  <si>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</si>
  <si>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</si>
  <si>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</si>
  <si>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</si>
  <si>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</si>
  <si>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</si>
  <si>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</si>
  <si>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</si>
  <si>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</si>
  <si>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</si>
  <si>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</si>
  <si>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</si>
  <si>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</si>
  <si>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</si>
  <si>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</si>
  <si>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</si>
  <si>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</si>
  <si>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</si>
  <si>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</si>
  <si>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</si>
  <si>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</si>
  <si>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</si>
  <si>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</si>
  <si>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</si>
  <si>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</si>
  <si>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</si>
  <si>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</si>
  <si>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</si>
  <si>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</si>
  <si>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</si>
  <si>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</si>
  <si>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</si>
  <si>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</si>
  <si>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</si>
  <si>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</si>
  <si>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</si>
  <si>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</si>
  <si>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</si>
  <si>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</si>
  <si>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</si>
  <si>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</si>
  <si>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</si>
  <si>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</si>
  <si>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</si>
  <si>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</si>
  <si>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</si>
  <si>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</si>
  <si>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</si>
  <si>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</si>
  <si>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</si>
  <si>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</si>
  <si>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</si>
  <si>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</si>
  <si>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</si>
  <si>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</si>
  <si>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</si>
  <si>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</si>
  <si>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</si>
  <si>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</si>
  <si>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</si>
  <si>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</si>
  <si>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</si>
  <si>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</si>
  <si>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</si>
  <si>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</si>
  <si>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</si>
  <si>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</si>
  <si>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</si>
  <si>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</si>
  <si>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</si>
  <si>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</si>
  <si>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</si>
  <si>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</si>
  <si>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</si>
  <si>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</si>
  <si>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</si>
  <si>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</si>
  <si>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</si>
  <si>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</si>
  <si>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</si>
  <si>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</si>
  <si>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</si>
  <si>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</si>
  <si>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</si>
  <si>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</si>
  <si>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</si>
  <si>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</si>
  <si>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</si>
  <si>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</si>
  <si>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</si>
  <si>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</si>
  <si>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</si>
  <si>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</si>
  <si>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</si>
  <si>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</si>
  <si>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</si>
  <si>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</si>
  <si>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</si>
  <si>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</si>
  <si>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</si>
  <si>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</si>
  <si>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</si>
  <si>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</si>
  <si>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</si>
  <si>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</si>
  <si>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</si>
  <si>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</si>
  <si>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</si>
  <si>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</si>
  <si>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</si>
  <si>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</si>
  <si>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</si>
  <si>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</si>
  <si>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</si>
  <si>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</si>
  <si>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</si>
  <si>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</si>
  <si>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</si>
  <si>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</si>
  <si>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</si>
  <si>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</si>
  <si>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</si>
  <si>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</si>
  <si>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</si>
  <si>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</si>
  <si>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</si>
  <si>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</si>
  <si>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</si>
  <si>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</si>
  <si>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</si>
  <si>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</si>
  <si>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</si>
  <si>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</si>
  <si>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</si>
  <si>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</si>
  <si>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</si>
  <si>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</si>
  <si>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</si>
  <si>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</si>
  <si>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</si>
  <si>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</si>
  <si>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</si>
  <si>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</si>
  <si>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</si>
  <si>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</si>
  <si>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</si>
  <si>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</si>
  <si>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</si>
  <si>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</si>
  <si>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</si>
  <si>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</si>
  <si>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</si>
  <si>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</si>
  <si>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</si>
  <si>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</si>
  <si>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</si>
  <si>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</si>
  <si>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</si>
  <si>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</si>
  <si>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</si>
  <si>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</si>
  <si>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</si>
  <si>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</si>
  <si>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</si>
  <si>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</si>
  <si>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</si>
  <si>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</si>
  <si>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</si>
  <si>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</si>
  <si>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</si>
  <si>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</si>
  <si>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</si>
  <si>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</si>
  <si>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</si>
  <si>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</si>
  <si>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</si>
  <si>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</si>
  <si>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</si>
  <si>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</si>
  <si>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</si>
  <si>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</si>
  <si>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</si>
  <si>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</si>
  <si>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</si>
  <si>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</si>
  <si>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</si>
  <si>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</si>
  <si>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</si>
  <si>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</si>
  <si>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</si>
  <si>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</si>
  <si>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</si>
  <si>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</si>
  <si>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</si>
  <si>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</si>
  <si>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</si>
  <si>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</si>
  <si>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</si>
  <si>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</si>
  <si>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</si>
  <si>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</si>
  <si>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</si>
  <si>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</si>
  <si>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</si>
  <si>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</si>
  <si>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</si>
  <si>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</si>
  <si>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</si>
  <si>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</si>
  <si>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</si>
  <si>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</si>
  <si>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</si>
  <si>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</si>
  <si>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</si>
  <si>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</si>
  <si>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</si>
  <si>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</si>
  <si>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</si>
  <si>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</si>
  <si>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</si>
  <si>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</si>
  <si>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</si>
  <si>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</si>
  <si>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</si>
  <si>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</si>
  <si>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</si>
  <si>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</si>
  <si>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</si>
  <si>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</si>
  <si>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</si>
  <si>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</si>
  <si>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</si>
  <si>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</si>
  <si>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</si>
  <si>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</si>
  <si>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</si>
  <si>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</si>
  <si>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</si>
  <si>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</si>
  <si>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</si>
  <si>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</si>
  <si>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</si>
  <si>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</si>
  <si>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</si>
  <si>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</si>
  <si>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</si>
  <si>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</si>
  <si>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</si>
  <si>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</si>
  <si>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</si>
  <si>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</si>
  <si>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</si>
  <si>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</si>
  <si>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</si>
  <si>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</si>
  <si>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</si>
  <si>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</si>
  <si>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</si>
  <si>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</si>
  <si>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</si>
  <si>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</si>
  <si>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</si>
  <si>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</si>
  <si>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</si>
  <si>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</si>
  <si>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</si>
  <si>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</si>
  <si>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</si>
  <si>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</si>
  <si>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</si>
  <si>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</si>
  <si>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</si>
  <si>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</si>
  <si>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</si>
  <si>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</si>
  <si>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</si>
  <si>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</si>
  <si>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</si>
  <si>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</si>
  <si>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</si>
  <si>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</si>
  <si>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</si>
  <si>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</si>
  <si>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</si>
  <si>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</si>
  <si>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</si>
  <si>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</si>
  <si>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</si>
  <si>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</si>
  <si>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</si>
  <si>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</si>
  <si>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</si>
  <si>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</si>
  <si>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</si>
  <si>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</si>
  <si>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</si>
  <si>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</si>
  <si>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</si>
  <si>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</si>
  <si>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</si>
  <si>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</si>
  <si>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</si>
  <si>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</si>
  <si>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</si>
  <si>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</si>
  <si>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</si>
  <si>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</si>
  <si>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</si>
  <si>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</si>
  <si>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</si>
  <si>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</si>
  <si>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</si>
  <si>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</si>
  <si>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</si>
  <si>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</si>
  <si>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</si>
  <si>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</si>
  <si>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</si>
  <si>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</si>
  <si>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</si>
  <si>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</si>
  <si>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</si>
  <si>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</si>
  <si>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</si>
  <si>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</si>
  <si>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</si>
  <si>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</si>
  <si>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</si>
  <si>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</si>
  <si>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</si>
  <si>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</si>
  <si>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</si>
  <si>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</si>
  <si>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</si>
  <si>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</si>
  <si>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</si>
  <si>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</si>
  <si>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</si>
  <si>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</si>
  <si>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</si>
  <si>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</si>
  <si>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</si>
  <si>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</si>
  <si>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</si>
  <si>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</si>
  <si>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</si>
  <si>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</si>
  <si>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</si>
  <si>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</si>
  <si>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</si>
  <si>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</si>
  <si>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</si>
  <si>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</si>
  <si>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</si>
  <si>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</si>
  <si>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</si>
  <si>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</si>
  <si>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</si>
  <si>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</si>
  <si>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</si>
  <si>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</si>
  <si>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</si>
  <si>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</si>
  <si>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</si>
  <si>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</si>
  <si>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</si>
  <si>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</si>
  <si>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</si>
  <si>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</si>
  <si>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</si>
  <si>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</si>
  <si>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</si>
  <si>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</si>
  <si>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</si>
  <si>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</si>
  <si>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</si>
  <si>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</si>
  <si>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</si>
  <si>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</si>
  <si>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</si>
  <si>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</si>
  <si>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</si>
  <si>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</si>
  <si>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</si>
  <si>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</si>
  <si>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</si>
  <si>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</si>
  <si>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</si>
  <si>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</si>
  <si>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</si>
  <si>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</si>
  <si>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</si>
  <si>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</si>
  <si>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</si>
  <si>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</si>
  <si>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</si>
  <si>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</si>
  <si>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</si>
  <si>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</si>
  <si>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</si>
  <si>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</si>
  <si>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</si>
  <si>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</si>
  <si>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</si>
  <si>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</si>
  <si>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</si>
  <si>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</si>
  <si>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</si>
  <si>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</si>
  <si>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</si>
  <si>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</si>
  <si>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</si>
  <si>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</si>
  <si>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</si>
  <si>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</si>
  <si>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</si>
  <si>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</si>
  <si>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</si>
  <si>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</si>
  <si>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</si>
  <si>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</si>
  <si>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</si>
  <si>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</si>
  <si>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</si>
  <si>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</si>
  <si>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</si>
  <si>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</si>
  <si>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</si>
  <si>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</si>
  <si>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</si>
  <si>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</si>
  <si>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</si>
  <si>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</si>
  <si>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</si>
  <si>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</si>
  <si>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</si>
  <si>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</si>
  <si>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</si>
  <si>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</si>
  <si>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</si>
  <si>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</si>
  <si>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</si>
  <si>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</si>
  <si>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</si>
  <si>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</si>
  <si>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</si>
  <si>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</si>
  <si>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</si>
  <si>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</si>
  <si>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</si>
  <si>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</si>
  <si>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</si>
  <si>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</si>
  <si>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</si>
  <si>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</si>
  <si>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</si>
  <si>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</si>
  <si>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</si>
  <si>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</si>
  <si>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</si>
  <si>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</si>
  <si>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</si>
  <si>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</si>
  <si>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</si>
  <si>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</si>
  <si>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</si>
  <si>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</si>
  <si>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</si>
  <si>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</si>
  <si>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</si>
  <si>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</si>
  <si>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</si>
  <si>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</si>
  <si>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</si>
  <si>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</si>
  <si>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</si>
  <si>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</si>
  <si>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</si>
  <si>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</si>
  <si>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</si>
  <si>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</si>
  <si>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</si>
  <si>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</si>
  <si>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</si>
  <si>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</si>
  <si>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</si>
  <si>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</si>
  <si>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</si>
  <si>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</si>
  <si>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</si>
  <si>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</si>
  <si>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</si>
  <si>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</si>
  <si>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</si>
  <si>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</si>
  <si>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</si>
  <si>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</si>
  <si>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</si>
  <si>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</si>
  <si>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</si>
  <si>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</si>
  <si>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</si>
  <si>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</si>
  <si>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</si>
  <si>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</si>
  <si>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</si>
  <si>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</si>
  <si>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</si>
  <si>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</si>
  <si>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</si>
  <si>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</si>
  <si>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</si>
  <si>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</si>
  <si>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</si>
  <si>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</si>
  <si>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</si>
  <si>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</si>
  <si>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</si>
  <si>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</si>
  <si>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</si>
  <si>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</si>
  <si>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</si>
  <si>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</si>
  <si>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</si>
  <si>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</si>
  <si>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</si>
  <si>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</si>
  <si>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</si>
  <si>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</si>
  <si>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</si>
  <si>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</si>
  <si>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</si>
  <si>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</si>
  <si>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</si>
  <si>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</si>
  <si>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</si>
  <si>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</si>
  <si>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</si>
  <si>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</si>
  <si>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</si>
  <si>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</si>
  <si>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</si>
  <si>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</si>
  <si>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</si>
  <si>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</si>
  <si>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</si>
  <si>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</si>
  <si>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</si>
  <si>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</si>
  <si>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</si>
  <si>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</si>
  <si>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</si>
  <si>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</si>
  <si>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</si>
  <si>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</si>
  <si>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</si>
  <si>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</si>
  <si>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</si>
  <si>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</si>
  <si>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</si>
  <si>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</si>
  <si>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</si>
  <si>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</si>
  <si>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</si>
  <si>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</si>
  <si>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</si>
  <si>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</si>
  <si>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</si>
  <si>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</si>
  <si>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</si>
  <si>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</si>
  <si>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</si>
  <si>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</si>
  <si>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</si>
  <si>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</si>
  <si>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</si>
  <si>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</si>
  <si>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</si>
  <si>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</si>
  <si>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</si>
  <si>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</si>
  <si>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</si>
  <si>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</si>
  <si>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</si>
  <si>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</si>
  <si>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</si>
  <si>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</si>
  <si>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</si>
  <si>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</si>
  <si>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</si>
  <si>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</si>
  <si>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</si>
  <si>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</si>
  <si>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</si>
  <si>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</si>
  <si>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</si>
  <si>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</si>
  <si>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</si>
  <si>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</si>
  <si>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</si>
  <si>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</si>
  <si>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</si>
  <si>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</si>
  <si>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</si>
  <si>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</si>
  <si>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</si>
  <si>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</si>
  <si>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</si>
  <si>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</si>
  <si>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</si>
  <si>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</si>
  <si>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</si>
  <si>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</si>
  <si>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</si>
  <si>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</si>
  <si>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</si>
  <si>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</si>
  <si>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</si>
  <si>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</si>
  <si>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</si>
  <si>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</si>
  <si>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</si>
  <si>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</si>
  <si>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</si>
  <si>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</si>
  <si>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</si>
  <si>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</si>
  <si>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</si>
  <si>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</si>
  <si>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</si>
  <si>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</si>
  <si>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</si>
  <si>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</si>
  <si>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</si>
  <si>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</si>
  <si>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</si>
  <si>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</si>
  <si>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</si>
  <si>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</si>
  <si>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</si>
  <si>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</si>
  <si>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</si>
  <si>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</si>
  <si>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</si>
  <si>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</si>
  <si>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</si>
  <si>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</si>
  <si>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</si>
  <si>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</si>
  <si>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</si>
  <si>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</si>
  <si>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</si>
  <si>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</si>
  <si>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</si>
  <si>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</si>
  <si>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</si>
  <si>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</si>
  <si>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</si>
  <si>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</si>
  <si>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</si>
  <si>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</si>
  <si>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</si>
  <si>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</si>
  <si>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</si>
  <si>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</si>
  <si>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</si>
  <si>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</si>
  <si>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</si>
  <si>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</si>
  <si>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</si>
  <si>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</si>
  <si>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</si>
  <si>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</si>
  <si>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</si>
  <si>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</si>
  <si>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</si>
  <si>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</si>
  <si>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</si>
  <si>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</si>
  <si>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</si>
  <si>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</si>
  <si>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</si>
  <si>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</si>
  <si>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</si>
  <si>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</si>
  <si>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</si>
  <si>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</si>
  <si>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</si>
  <si>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</si>
  <si>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</si>
  <si>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</si>
  <si>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</si>
  <si>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</si>
  <si>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</si>
  <si>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</si>
  <si>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</si>
  <si>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</si>
  <si>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</si>
  <si>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</si>
  <si>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</si>
  <si>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</si>
  <si>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</si>
  <si>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</si>
  <si>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</si>
  <si>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</si>
  <si>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</si>
  <si>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</si>
  <si>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</si>
  <si>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</si>
  <si>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</si>
  <si>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</si>
  <si>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</si>
  <si>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</si>
  <si>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</si>
  <si>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</si>
  <si>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</si>
  <si>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</si>
  <si>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</si>
  <si>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</si>
  <si>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</si>
  <si>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</si>
  <si>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</si>
  <si>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</si>
  <si>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</si>
  <si>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</si>
  <si>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</si>
  <si>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</si>
  <si>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</si>
  <si>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</si>
  <si>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</si>
  <si>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</si>
  <si>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</si>
  <si>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</si>
  <si>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</si>
  <si>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</si>
  <si>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</si>
  <si>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</si>
  <si>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</si>
  <si>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</si>
  <si>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</si>
  <si>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</si>
  <si>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</si>
  <si>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</si>
  <si>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</si>
  <si>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</si>
  <si>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</si>
  <si>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</si>
  <si>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</si>
  <si>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</si>
  <si>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</si>
  <si>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</si>
  <si>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</si>
  <si>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</si>
  <si>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</si>
  <si>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</si>
  <si>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</si>
  <si>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</si>
  <si>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</si>
  <si>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</si>
  <si>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</si>
  <si>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</si>
  <si>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</si>
  <si>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</si>
  <si>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</si>
  <si>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</si>
  <si>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</si>
  <si>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</si>
  <si>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</si>
  <si>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</si>
  <si>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</si>
  <si>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</si>
  <si>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</si>
  <si>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</si>
  <si>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</si>
  <si>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</si>
  <si>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</si>
  <si>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</si>
  <si>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</si>
  <si>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</si>
  <si>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</si>
  <si>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</si>
  <si>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</si>
  <si>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</si>
  <si>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</si>
  <si>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</si>
  <si>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</si>
  <si>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</si>
  <si>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</si>
  <si>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</si>
  <si>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</si>
  <si>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</si>
  <si>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</si>
  <si>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</si>
  <si>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</si>
  <si>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</si>
  <si>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</si>
  <si>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</si>
  <si>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</si>
  <si>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</si>
  <si>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</si>
  <si>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</si>
  <si>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</si>
  <si>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</si>
  <si>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</si>
  <si>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</si>
  <si>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</si>
  <si>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</si>
  <si>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</si>
  <si>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</si>
  <si>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</si>
  <si>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</si>
  <si>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</si>
  <si>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</si>
  <si>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</si>
  <si>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</si>
  <si>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</si>
  <si>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</si>
  <si>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</si>
  <si>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</si>
  <si>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</si>
  <si>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</si>
  <si>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</si>
  <si>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</si>
  <si>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</si>
  <si>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</si>
  <si>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</si>
  <si>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</si>
  <si>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</si>
  <si>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</si>
  <si>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</si>
  <si>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</si>
  <si>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</si>
  <si>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</si>
  <si>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</si>
  <si>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</si>
  <si>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</si>
  <si>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</si>
  <si>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</si>
  <si>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</si>
  <si>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</si>
  <si>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</si>
  <si>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</si>
  <si>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</si>
  <si>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</si>
  <si>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</si>
  <si>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</si>
  <si>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</si>
  <si>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</si>
  <si>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</si>
  <si>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</si>
  <si>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</si>
  <si>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</si>
  <si>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</si>
  <si>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</si>
  <si>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</si>
  <si>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</si>
  <si>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</si>
  <si>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</si>
  <si>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</si>
  <si>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</si>
  <si>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</si>
  <si>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</si>
  <si>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</si>
  <si>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</si>
  <si>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</si>
  <si>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</si>
  <si>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</si>
  <si>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</si>
  <si>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</si>
  <si>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</si>
  <si>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</si>
  <si>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</si>
  <si>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</si>
  <si>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</si>
  <si>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</si>
  <si>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</si>
  <si>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</si>
  <si>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</si>
  <si>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</si>
  <si>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</si>
  <si>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</si>
  <si>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</si>
  <si>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</si>
  <si>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</si>
  <si>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</si>
  <si>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</si>
  <si>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</si>
  <si>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</si>
  <si>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</si>
  <si>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</si>
  <si>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</si>
  <si>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</si>
  <si>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</si>
  <si>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</si>
  <si>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</si>
  <si>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</si>
  <si>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</si>
  <si>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</si>
  <si>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</si>
  <si>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</si>
  <si>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</si>
  <si>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</si>
  <si>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</si>
  <si>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</si>
  <si>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</si>
  <si>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</si>
  <si>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</si>
  <si>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</si>
  <si>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</si>
  <si>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</si>
  <si>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</si>
  <si>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</si>
  <si>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</si>
  <si>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</si>
  <si>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</si>
  <si>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</si>
  <si>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</si>
  <si>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</si>
  <si>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</si>
  <si>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</si>
  <si>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</si>
  <si>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</si>
  <si>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</si>
  <si>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</si>
  <si>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</si>
  <si>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</si>
  <si>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</si>
  <si>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</si>
  <si>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</si>
  <si>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</si>
  <si>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</si>
  <si>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</si>
  <si>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</si>
  <si>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</si>
  <si>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</si>
  <si>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</si>
  <si>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</si>
  <si>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</si>
  <si>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</si>
  <si>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</si>
  <si>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</si>
  <si>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</si>
  <si>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</si>
  <si>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</si>
  <si>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</si>
  <si>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</si>
  <si>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</si>
  <si>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</si>
  <si>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</si>
  <si>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</si>
  <si>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</si>
  <si>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</si>
  <si>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</si>
  <si>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</si>
  <si>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</si>
  <si>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</si>
  <si>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</si>
  <si>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</si>
  <si>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</si>
  <si>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</si>
  <si>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</si>
  <si>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</si>
  <si>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</si>
  <si>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</si>
  <si>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</si>
  <si>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</si>
  <si>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</si>
  <si>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</si>
  <si>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</si>
  <si>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</si>
  <si>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</si>
  <si>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</si>
  <si>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</si>
  <si>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</si>
  <si>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</si>
  <si>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</si>
  <si>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</si>
  <si>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</si>
  <si>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</si>
  <si>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</si>
  <si>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</si>
  <si>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</si>
  <si>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</si>
  <si>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</si>
  <si>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</si>
  <si>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</si>
  <si>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</si>
  <si>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</si>
  <si>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</si>
  <si>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</si>
  <si>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</si>
  <si>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</si>
  <si>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</si>
  <si>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</si>
  <si>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</si>
  <si>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</si>
  <si>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</si>
  <si>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</si>
  <si>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</si>
  <si>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</si>
  <si>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</si>
  <si>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</si>
  <si>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</si>
  <si>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</si>
  <si>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</si>
  <si>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</si>
  <si>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</si>
  <si>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</si>
  <si>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</si>
  <si>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</si>
  <si>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</si>
  <si>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</si>
  <si>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</si>
  <si>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</si>
  <si>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</si>
  <si>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</si>
  <si>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</si>
  <si>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</si>
  <si>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</si>
  <si>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</si>
  <si>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</si>
  <si>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</si>
  <si>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</si>
  <si>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</si>
  <si>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</si>
  <si>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</si>
  <si>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</si>
  <si>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</si>
  <si>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</si>
  <si>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</si>
  <si>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</si>
  <si>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</si>
  <si>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</si>
  <si>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</si>
  <si>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</si>
  <si>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</si>
  <si>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</si>
  <si>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</si>
  <si>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</si>
  <si>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</si>
  <si>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</si>
  <si>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</si>
  <si>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</si>
  <si>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</si>
  <si>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</si>
  <si>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</si>
  <si>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</si>
  <si>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</si>
  <si>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</si>
  <si>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</si>
  <si>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</si>
  <si>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</si>
  <si>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</si>
  <si>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</si>
  <si>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</si>
  <si>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</si>
  <si>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</si>
  <si>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</si>
  <si>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</si>
  <si>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</si>
  <si>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</si>
  <si>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</si>
  <si>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</si>
  <si>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</si>
  <si>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</si>
  <si>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</si>
  <si>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</si>
  <si>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</si>
  <si>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</si>
  <si>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</si>
  <si>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</si>
  <si>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</si>
  <si>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</si>
  <si>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</si>
  <si>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</si>
  <si>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</si>
  <si>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</si>
  <si>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</si>
  <si>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</si>
  <si>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</si>
  <si>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</si>
  <si>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</si>
  <si>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</si>
  <si>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</si>
  <si>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</si>
  <si>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</si>
  <si>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</si>
  <si>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</si>
  <si>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</si>
  <si>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</si>
  <si>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</si>
  <si>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</si>
  <si>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</si>
  <si>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</si>
  <si>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</si>
  <si>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</si>
  <si>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</si>
  <si>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</si>
  <si>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</si>
  <si>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</si>
  <si>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</si>
  <si>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</si>
  <si>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</si>
  <si>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</si>
  <si>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</si>
  <si>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</si>
  <si>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</si>
  <si>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</si>
  <si>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</si>
  <si>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</si>
  <si>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</si>
  <si>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</si>
  <si>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</si>
  <si>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</si>
  <si>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</si>
  <si>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</si>
  <si>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</si>
  <si>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</si>
  <si>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</si>
  <si>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</si>
  <si>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</si>
  <si>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</si>
  <si>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</si>
  <si>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</si>
  <si>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</si>
  <si>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</si>
  <si>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</si>
  <si>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</si>
  <si>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</si>
  <si>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</si>
  <si>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</si>
  <si>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</si>
  <si>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</si>
  <si>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</si>
  <si>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</si>
  <si>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</si>
  <si>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</si>
  <si>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</si>
  <si>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</si>
  <si>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</si>
  <si>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</si>
  <si>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</si>
  <si>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</si>
  <si>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</si>
  <si>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</si>
  <si>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</si>
  <si>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</si>
  <si>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</si>
  <si>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</si>
  <si>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</si>
  <si>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</si>
  <si>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</si>
  <si>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</si>
  <si>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</si>
  <si>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</si>
  <si>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</si>
  <si>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</si>
  <si>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</si>
  <si>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</si>
  <si>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</si>
  <si>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</si>
  <si>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</si>
  <si>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</si>
  <si>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</si>
  <si>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</si>
  <si>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</si>
  <si>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</si>
  <si>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</si>
  <si>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</si>
  <si>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</si>
  <si>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</si>
  <si>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</si>
  <si>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</si>
  <si>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</si>
  <si>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</si>
  <si>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</si>
  <si>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</si>
  <si>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</si>
  <si>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</si>
  <si>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</si>
  <si>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</si>
  <si>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</si>
  <si>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</si>
  <si>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</si>
  <si>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</si>
  <si>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</si>
  <si>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</si>
  <si>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</si>
  <si>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</si>
  <si>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</si>
  <si>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</si>
  <si>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</si>
  <si>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</si>
  <si>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</si>
  <si>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</si>
  <si>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</si>
  <si>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</si>
  <si>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</si>
  <si>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</si>
  <si>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</si>
  <si>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</si>
  <si>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</si>
  <si>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</si>
  <si>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</si>
  <si>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</si>
  <si>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</si>
  <si>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</si>
  <si>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</si>
  <si>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</si>
  <si>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</si>
  <si>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</si>
  <si>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</si>
  <si>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</si>
  <si>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</si>
  <si>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</si>
  <si>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</si>
  <si>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</si>
  <si>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</si>
  <si>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</si>
  <si>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</si>
  <si>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</si>
  <si>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</si>
  <si>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</si>
  <si>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</si>
  <si>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</si>
  <si>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</si>
  <si>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</si>
  <si>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</si>
  <si>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</si>
  <si>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</si>
  <si>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</si>
  <si>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</si>
  <si>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</si>
  <si>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</si>
  <si>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</si>
  <si>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</si>
  <si>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</si>
  <si>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</si>
  <si>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</si>
  <si>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</si>
  <si>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</si>
  <si>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</si>
  <si>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</si>
  <si>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</si>
  <si>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</si>
  <si>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</si>
  <si>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</si>
  <si>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</si>
  <si>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</si>
  <si>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</si>
  <si>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</si>
  <si>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</si>
  <si>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</si>
  <si>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</si>
  <si>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</si>
  <si>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</si>
  <si>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</si>
  <si>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</si>
  <si>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</si>
  <si>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</si>
  <si>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</si>
  <si>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</si>
  <si>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</si>
  <si>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</si>
  <si>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</si>
  <si>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</si>
  <si>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</si>
  <si>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</si>
  <si>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</si>
  <si>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</si>
  <si>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</si>
  <si>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</si>
  <si>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</si>
  <si>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</si>
  <si>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</si>
  <si>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</si>
  <si>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</si>
  <si>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</si>
  <si>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</si>
  <si>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</si>
  <si>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</si>
  <si>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</si>
  <si>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</si>
  <si>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</si>
  <si>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</si>
  <si>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</si>
  <si>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</si>
  <si>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</si>
  <si>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</si>
  <si>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</si>
  <si>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</si>
  <si>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</si>
  <si>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</si>
  <si>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</si>
  <si>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</si>
  <si>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</si>
  <si>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</si>
  <si>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</si>
  <si>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</si>
  <si>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</si>
  <si>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</si>
  <si>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</si>
  <si>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</si>
  <si>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</si>
  <si>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</si>
  <si>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</si>
  <si>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</si>
  <si>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</si>
  <si>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</si>
  <si>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</si>
  <si>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</si>
  <si>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</si>
  <si>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</si>
  <si>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</si>
  <si>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</si>
  <si>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</si>
  <si>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</si>
  <si>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</si>
  <si>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</si>
  <si>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</si>
  <si>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</si>
  <si>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</si>
  <si>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</si>
  <si>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</si>
  <si>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</si>
  <si>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</si>
  <si>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</si>
  <si>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</si>
  <si>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</si>
  <si>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</si>
  <si>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</si>
  <si>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</si>
  <si>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</si>
  <si>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</si>
  <si>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</si>
  <si>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</si>
  <si>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</si>
  <si>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</si>
  <si>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</si>
  <si>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</si>
  <si>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</si>
  <si>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</si>
  <si>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</si>
  <si>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</si>
  <si>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</si>
  <si>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</si>
  <si>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</si>
  <si>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</si>
  <si>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</si>
  <si>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</si>
  <si>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</si>
  <si>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</si>
  <si>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</si>
  <si>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</si>
  <si>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</si>
  <si>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</si>
  <si>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</si>
  <si>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</si>
  <si>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</si>
  <si>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</si>
  <si>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</si>
  <si>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</si>
  <si>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</si>
  <si>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</si>
  <si>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</si>
  <si>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</si>
  <si>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</si>
  <si>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</si>
  <si>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</si>
  <si>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</si>
  <si>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</si>
  <si>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</si>
  <si>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</si>
  <si>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</si>
  <si>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</si>
  <si>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</si>
  <si>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</si>
  <si>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</si>
  <si>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</si>
  <si>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</si>
  <si>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</si>
  <si>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</si>
  <si>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</si>
  <si>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</si>
  <si>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</si>
  <si>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</si>
  <si>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</si>
  <si>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</si>
  <si>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</si>
  <si>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</si>
  <si>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</si>
  <si>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</si>
  <si>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</si>
  <si>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</si>
  <si>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</si>
  <si>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</si>
  <si>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</si>
  <si>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</si>
  <si>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</si>
  <si>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</si>
  <si>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</si>
  <si>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</si>
  <si>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</si>
  <si>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</si>
  <si>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</si>
  <si>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</si>
  <si>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</si>
  <si>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</si>
  <si>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</si>
  <si>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</si>
  <si>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</si>
  <si>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</si>
  <si>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</si>
  <si>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</si>
  <si>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</si>
  <si>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</si>
  <si>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</si>
  <si>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</si>
  <si>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</si>
  <si>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</si>
  <si>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</si>
  <si>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</si>
  <si>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</si>
  <si>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</si>
  <si>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</si>
  <si>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</si>
  <si>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</si>
  <si>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</si>
  <si>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</si>
  <si>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</si>
  <si>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</si>
  <si>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</si>
  <si>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</si>
  <si>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</si>
  <si>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</si>
  <si>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</si>
  <si>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</si>
  <si>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</si>
  <si>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</si>
  <si>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</si>
  <si>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</si>
  <si>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</si>
  <si>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</si>
  <si>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</si>
  <si>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</si>
  <si>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</si>
  <si>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</si>
  <si>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</si>
  <si>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</si>
  <si>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</si>
  <si>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</si>
  <si>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</si>
  <si>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</si>
  <si>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</si>
  <si>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</si>
  <si>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</si>
  <si>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</si>
  <si>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</si>
  <si>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</si>
  <si>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</si>
  <si>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</si>
  <si>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</si>
  <si>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</si>
  <si>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</si>
  <si>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</si>
  <si>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</si>
  <si>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</si>
  <si>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</si>
  <si>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</si>
  <si>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</si>
  <si>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</si>
  <si>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</si>
  <si>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</si>
  <si>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</si>
  <si>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</si>
  <si>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</si>
  <si>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</si>
  <si>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</si>
  <si>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</si>
  <si>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</si>
  <si>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</si>
  <si>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</si>
  <si>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</si>
  <si>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</si>
  <si>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</si>
  <si>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</si>
  <si>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</si>
  <si>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</si>
  <si>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</si>
  <si>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</si>
  <si>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</si>
  <si>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</si>
  <si>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</si>
  <si>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</si>
  <si>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</si>
  <si>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</si>
  <si>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</si>
  <si>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</si>
  <si>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</si>
  <si>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</si>
  <si>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</si>
  <si>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</si>
  <si>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</si>
  <si>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</si>
  <si>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</si>
  <si>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</si>
  <si>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</si>
  <si>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</si>
  <si>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</si>
  <si>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</si>
  <si>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</si>
  <si>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</si>
  <si>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</si>
  <si>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</si>
  <si>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</si>
  <si>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</si>
  <si>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</si>
  <si>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</si>
  <si>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</si>
  <si>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</si>
  <si>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</si>
  <si>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</si>
  <si>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</si>
  <si>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</si>
  <si>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</si>
  <si>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</si>
  <si>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</si>
  <si>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</si>
  <si>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</si>
  <si>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</si>
  <si>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</si>
  <si>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</si>
  <si>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</si>
  <si>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</si>
  <si>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</si>
  <si>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</si>
  <si>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</si>
  <si>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</si>
  <si>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</si>
  <si>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</si>
  <si>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</si>
  <si>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</si>
  <si>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</si>
  <si>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</si>
  <si>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</si>
  <si>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</si>
  <si>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</si>
  <si>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</si>
  <si>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</si>
  <si>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</si>
  <si>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</si>
  <si>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</si>
  <si>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</si>
  <si>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</si>
  <si>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</si>
  <si>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</si>
  <si>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</si>
  <si>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</si>
  <si>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</si>
  <si>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</si>
  <si>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</si>
  <si>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</si>
  <si>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</si>
  <si>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</si>
  <si>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</si>
  <si>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</si>
  <si>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</si>
  <si>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</si>
  <si>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</si>
  <si>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</si>
  <si>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</si>
  <si>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</si>
  <si>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</si>
  <si>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</si>
  <si>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</si>
  <si>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</si>
  <si>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</si>
  <si>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</si>
  <si>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</si>
  <si>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</si>
  <si>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</si>
  <si>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</si>
  <si>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</si>
  <si>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</si>
  <si>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</si>
  <si>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</si>
  <si>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</si>
  <si>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</si>
  <si>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</si>
  <si>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</si>
  <si>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</si>
  <si>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</si>
  <si>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</si>
  <si>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</si>
  <si>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</si>
  <si>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</si>
  <si>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</si>
  <si>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</si>
  <si>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</si>
  <si>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</si>
  <si>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</si>
  <si>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</si>
  <si>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</si>
  <si>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</si>
  <si>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</si>
  <si>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</si>
  <si>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</si>
  <si>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</si>
  <si>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</si>
  <si>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</si>
  <si>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</si>
  <si>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</si>
  <si>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</si>
  <si>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</si>
  <si>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</si>
  <si>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</si>
  <si>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</si>
  <si>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</si>
  <si>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</si>
  <si>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</si>
  <si>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</si>
  <si>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</si>
  <si>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</si>
  <si>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</si>
  <si>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</si>
  <si>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</si>
  <si>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</si>
  <si>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</si>
  <si>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</si>
  <si>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</si>
  <si>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</si>
  <si>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</si>
  <si>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</si>
  <si>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</si>
  <si>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</si>
  <si>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</si>
  <si>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</si>
  <si>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</si>
  <si>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</si>
  <si>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</si>
  <si>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</si>
  <si>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</si>
  <si>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</si>
  <si>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</si>
  <si>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</si>
  <si>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</si>
  <si>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</si>
  <si>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</si>
  <si>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</si>
  <si>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</si>
  <si>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</si>
  <si>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</si>
  <si>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</si>
  <si>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</si>
  <si>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</si>
  <si>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</si>
  <si>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</si>
  <si>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</si>
  <si>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</si>
  <si>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</si>
  <si>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</si>
  <si>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</si>
  <si>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</si>
  <si>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</si>
  <si>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</si>
  <si>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</si>
  <si>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</si>
  <si>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</si>
  <si>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</si>
  <si>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</si>
  <si>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</si>
  <si>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</si>
  <si>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</si>
  <si>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</si>
  <si>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</si>
  <si>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</si>
  <si>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</si>
  <si>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</si>
  <si>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</si>
  <si>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</si>
  <si>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</si>
  <si>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</si>
  <si>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</si>
  <si>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</si>
  <si>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</si>
  <si>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</si>
  <si>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</si>
  <si>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</si>
  <si>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</si>
  <si>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</si>
  <si>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</si>
  <si>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</si>
  <si>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</si>
  <si>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</si>
  <si>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</si>
  <si>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</si>
  <si>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</si>
  <si>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</si>
  <si>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</si>
  <si>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</si>
  <si>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</si>
  <si>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</si>
  <si>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</si>
  <si>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</si>
  <si>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</si>
  <si>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</si>
  <si>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</si>
  <si>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</si>
  <si>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</si>
  <si>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</si>
  <si>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</si>
  <si>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</si>
  <si>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</si>
  <si>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</si>
  <si>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</si>
  <si>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</si>
  <si>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</si>
  <si>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</si>
  <si>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</si>
  <si>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</si>
  <si>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</si>
  <si>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</si>
  <si>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</si>
  <si>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</si>
  <si>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</si>
  <si>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</si>
  <si>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</si>
  <si>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</si>
  <si>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</si>
  <si>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</si>
  <si>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</si>
  <si>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</si>
  <si>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</si>
  <si>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</si>
  <si>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</si>
  <si>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</si>
  <si>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</si>
  <si>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</si>
  <si>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</si>
  <si>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</si>
  <si>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</si>
  <si>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</si>
  <si>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</si>
  <si>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</si>
  <si>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</si>
  <si>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</si>
  <si>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</si>
  <si>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</si>
  <si>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</si>
  <si>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</si>
  <si>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</si>
  <si>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</si>
  <si>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</si>
  <si>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</si>
  <si>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</si>
  <si>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</si>
  <si>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</si>
  <si>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</si>
  <si>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</si>
  <si>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</si>
  <si>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</si>
  <si>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</si>
  <si>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</si>
  <si>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</si>
  <si>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</si>
  <si>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</si>
  <si>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</si>
  <si>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</si>
  <si>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</si>
  <si>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</si>
  <si>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</si>
  <si>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</si>
  <si>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</si>
  <si>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</si>
  <si>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</si>
  <si>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</si>
  <si>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</si>
  <si>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</si>
  <si>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</si>
  <si>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</si>
  <si>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</si>
  <si>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</si>
  <si>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</si>
  <si>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</si>
  <si>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</si>
  <si>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</si>
  <si>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</si>
  <si>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</si>
  <si>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</si>
  <si>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</si>
  <si>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</si>
  <si>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</si>
  <si>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</si>
  <si>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</si>
  <si>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</si>
  <si>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</si>
  <si>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</si>
  <si>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</si>
  <si>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</si>
  <si>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</si>
  <si>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</si>
  <si>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</si>
  <si>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</si>
  <si>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</si>
  <si>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</si>
  <si>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</si>
  <si>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</si>
  <si>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</si>
  <si>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</si>
  <si>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</si>
  <si>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</si>
  <si>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</si>
  <si>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</si>
  <si>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</si>
  <si>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</si>
  <si>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</si>
  <si>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</si>
  <si>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</si>
  <si>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</si>
  <si>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</si>
  <si>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</si>
  <si>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</si>
  <si>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</si>
  <si>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</si>
  <si>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</si>
  <si>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</si>
  <si>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</si>
  <si>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</si>
  <si>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</si>
  <si>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</si>
  <si>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</si>
  <si>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</si>
  <si>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</si>
  <si>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</si>
  <si>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</si>
  <si>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</si>
  <si>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</si>
  <si>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</si>
  <si>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</si>
  <si>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</si>
  <si>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</si>
  <si>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</si>
  <si>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</si>
  <si>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</si>
  <si>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</si>
  <si>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</si>
  <si>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</si>
  <si>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</si>
  <si>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</si>
  <si>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</si>
  <si>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</si>
  <si>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</si>
  <si>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</si>
  <si>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</si>
  <si>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</si>
  <si>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</si>
  <si>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</si>
  <si>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</si>
  <si>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</si>
  <si>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</si>
  <si>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</si>
  <si>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</si>
  <si>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</si>
  <si>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</si>
  <si>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</si>
  <si>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</si>
  <si>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</si>
  <si>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</si>
  <si>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</si>
  <si>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</si>
  <si>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</si>
  <si>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</si>
  <si>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</si>
  <si>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</si>
  <si>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</si>
  <si>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</si>
  <si>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</si>
  <si>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</si>
  <si>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</si>
  <si>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</si>
  <si>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</si>
  <si>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</si>
  <si>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</si>
  <si>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</si>
  <si>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</si>
  <si>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</si>
  <si>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</si>
  <si>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</si>
  <si>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</si>
  <si>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</si>
  <si>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</si>
  <si>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</si>
  <si>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</si>
  <si>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</si>
  <si>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</si>
  <si>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</si>
  <si>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</si>
  <si>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</si>
  <si>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</si>
  <si>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</si>
  <si>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</si>
  <si>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</si>
  <si>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</si>
  <si>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</si>
  <si>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</si>
  <si>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</si>
  <si>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</si>
  <si>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</si>
  <si>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</si>
  <si>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</si>
  <si>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</si>
  <si>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</si>
  <si>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</si>
  <si>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</si>
  <si>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</si>
  <si>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</si>
  <si>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</si>
  <si>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</si>
  <si>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</si>
  <si>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</si>
  <si>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</si>
  <si>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</si>
  <si>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</si>
  <si>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</si>
  <si>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</si>
  <si>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</si>
  <si>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</si>
  <si>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</si>
  <si>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</si>
  <si>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</si>
  <si>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</si>
  <si>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</si>
  <si>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</si>
  <si>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</si>
  <si>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</si>
  <si>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</si>
  <si>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</si>
  <si>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</si>
  <si>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</si>
  <si>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</si>
  <si>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</si>
  <si>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</si>
  <si>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</si>
  <si>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</si>
  <si>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</si>
  <si>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</si>
  <si>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</si>
  <si>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</si>
  <si>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</si>
  <si>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</si>
  <si>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</si>
  <si>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</si>
  <si>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</si>
  <si>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</si>
  <si>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</si>
  <si>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</si>
  <si>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</si>
  <si>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</si>
  <si>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</si>
  <si>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</si>
  <si>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</si>
  <si>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</si>
  <si>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</si>
  <si>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</si>
  <si>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</si>
  <si>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</si>
  <si>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</si>
  <si>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</si>
  <si>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</si>
  <si>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</si>
  <si>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</si>
  <si>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</si>
  <si>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</si>
  <si>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</si>
  <si>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</si>
  <si>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</si>
  <si>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</si>
  <si>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</si>
  <si>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</si>
  <si>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</si>
  <si>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</si>
  <si>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</si>
  <si>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</si>
  <si>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</si>
  <si>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</si>
  <si>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</si>
  <si>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</si>
  <si>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</si>
  <si>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</si>
  <si>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</si>
  <si>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</si>
  <si>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</si>
  <si>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</si>
  <si>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</si>
  <si>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</si>
  <si>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</si>
  <si>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</si>
  <si>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</si>
  <si>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</si>
  <si>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</si>
  <si>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</si>
  <si>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</si>
  <si>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</si>
  <si>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</si>
  <si>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</si>
  <si>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</si>
  <si>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</si>
  <si>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</si>
  <si>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</si>
  <si>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</si>
  <si>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</si>
  <si>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</si>
  <si>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</si>
  <si>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</si>
  <si>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</si>
  <si>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</si>
  <si>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</si>
  <si>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</si>
  <si>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</si>
  <si>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</si>
  <si>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</si>
  <si>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</si>
  <si>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</si>
  <si>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</si>
  <si>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</si>
  <si>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</si>
  <si>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</si>
  <si>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</si>
  <si>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</si>
  <si>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</si>
  <si>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</si>
  <si>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</si>
  <si>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</si>
  <si>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</si>
  <si>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</si>
  <si>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</si>
  <si>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</si>
  <si>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</si>
  <si>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</si>
  <si>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</si>
  <si>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</si>
  <si>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</si>
  <si>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</si>
  <si>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</si>
  <si>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</si>
  <si>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</si>
  <si>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</si>
  <si>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</si>
  <si>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</si>
  <si>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</si>
  <si>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</si>
  <si>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</si>
  <si>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</si>
  <si>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</si>
  <si>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</si>
  <si>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</si>
  <si>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</si>
  <si>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</si>
  <si>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</si>
  <si>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</si>
  <si>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</si>
  <si>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</si>
  <si>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</si>
  <si>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</si>
  <si>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</si>
  <si>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</si>
  <si>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</si>
  <si>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</si>
  <si>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</si>
  <si>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</si>
  <si>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</si>
  <si>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</si>
  <si>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</si>
  <si>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</si>
  <si>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</si>
  <si>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</si>
  <si>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</si>
  <si>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</si>
  <si>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</si>
  <si>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</si>
  <si>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</si>
  <si>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</si>
  <si>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</si>
  <si>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</si>
  <si>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</si>
  <si>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</si>
  <si>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</si>
  <si>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</si>
  <si>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</si>
  <si>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</si>
  <si>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</si>
  <si>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</si>
  <si>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</si>
  <si>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</si>
  <si>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</si>
  <si>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</si>
  <si>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</si>
  <si>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</si>
  <si>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</si>
  <si>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</si>
  <si>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</si>
  <si>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</si>
  <si>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</si>
  <si>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</si>
  <si>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</si>
  <si>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</si>
  <si>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</si>
  <si>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</si>
  <si>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</si>
  <si>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</si>
  <si>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</si>
  <si>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</si>
  <si>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</si>
  <si>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</si>
  <si>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</si>
  <si>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</si>
  <si>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</si>
  <si>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</si>
  <si>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</si>
  <si>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</si>
  <si>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</si>
  <si>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</si>
  <si>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</si>
  <si>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</si>
  <si>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</si>
  <si>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</si>
  <si>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</si>
  <si>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</si>
  <si>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</si>
  <si>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</si>
  <si>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</si>
  <si>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</si>
  <si>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</si>
  <si>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</si>
  <si>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</si>
  <si>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</si>
  <si>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</si>
  <si>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</si>
  <si>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</si>
  <si>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</si>
  <si>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</si>
  <si>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</si>
  <si>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</si>
  <si>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</si>
  <si>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</si>
  <si>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</si>
  <si>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</si>
  <si>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</si>
  <si>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</si>
  <si>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</si>
  <si>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</si>
  <si>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</si>
  <si>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</si>
  <si>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</si>
  <si>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</si>
  <si>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</si>
  <si>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</si>
  <si>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</si>
  <si>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</si>
  <si>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</si>
  <si>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</si>
  <si>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</si>
  <si>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</si>
  <si>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</si>
  <si>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</si>
  <si>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</si>
  <si>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</si>
  <si>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</si>
  <si>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</si>
  <si>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</si>
  <si>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</si>
  <si>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</si>
  <si>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</si>
  <si>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</si>
  <si>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</si>
  <si>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</si>
  <si>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</si>
  <si>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</si>
  <si>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</si>
  <si>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</si>
  <si>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</si>
  <si>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</si>
  <si>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</si>
  <si>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</si>
  <si>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</si>
  <si>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</si>
  <si>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</si>
  <si>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</si>
  <si>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</si>
  <si>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</si>
  <si>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</si>
  <si>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</si>
  <si>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</si>
  <si>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</si>
  <si>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</si>
  <si>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</si>
  <si>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</si>
  <si>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</si>
  <si>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</si>
  <si>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</si>
  <si>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</si>
  <si>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</si>
  <si>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</si>
  <si>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</si>
  <si>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</si>
  <si>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</si>
  <si>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</si>
  <si>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</si>
  <si>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</si>
  <si>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</si>
  <si>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</si>
  <si>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</si>
  <si>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</si>
  <si>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</si>
  <si>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</si>
  <si>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</si>
  <si>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</si>
  <si>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</si>
  <si>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</si>
  <si>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</si>
  <si>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</si>
  <si>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</si>
  <si>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</si>
  <si>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</si>
  <si>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</si>
  <si>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</si>
  <si>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</si>
  <si>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</si>
  <si>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</si>
  <si>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</si>
  <si>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</si>
  <si>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</si>
  <si>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</si>
  <si>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</si>
  <si>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</si>
  <si>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</si>
  <si>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</si>
  <si>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</si>
  <si>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</si>
  <si>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</si>
  <si>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</si>
  <si>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</si>
  <si>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</si>
  <si>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</si>
  <si>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</si>
  <si>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</si>
  <si>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</si>
  <si>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</si>
  <si>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</si>
  <si>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</si>
  <si>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</si>
  <si>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</si>
  <si>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</si>
  <si>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</si>
  <si>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</si>
  <si>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</si>
  <si>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</si>
  <si>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</si>
  <si>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</si>
  <si>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</si>
  <si>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</si>
  <si>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</si>
  <si>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</si>
  <si>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</si>
  <si>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</si>
  <si>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</si>
  <si>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</si>
  <si>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</si>
  <si>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</si>
  <si>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</si>
  <si>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</si>
  <si>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</si>
  <si>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</si>
  <si>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</si>
  <si>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</si>
  <si>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</si>
  <si>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</si>
  <si>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</si>
  <si>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</si>
  <si>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</si>
  <si>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</si>
  <si>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</si>
  <si>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</si>
  <si>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</si>
  <si>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</si>
  <si>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</si>
  <si>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</si>
  <si>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</si>
  <si>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</si>
  <si>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</si>
  <si>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</si>
  <si>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</si>
  <si>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</si>
  <si>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</si>
  <si>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</si>
  <si>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</si>
  <si>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</si>
  <si>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</si>
  <si>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</si>
  <si>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</si>
  <si>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</si>
  <si>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</si>
  <si>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</si>
  <si>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</si>
  <si>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</si>
  <si>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</si>
  <si>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</si>
  <si>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</si>
  <si>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</si>
  <si>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</si>
  <si>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</si>
  <si>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</si>
  <si>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</si>
  <si>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</si>
  <si>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</si>
  <si>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</si>
  <si>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</si>
  <si>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</si>
  <si>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</si>
  <si>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</si>
  <si>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</si>
  <si>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</si>
  <si>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</si>
  <si>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</si>
  <si>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</si>
  <si>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</si>
  <si>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</si>
  <si>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</si>
  <si>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</si>
  <si>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</si>
  <si>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</si>
  <si>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</si>
  <si>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</si>
  <si>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</si>
  <si>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</si>
  <si>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</si>
  <si>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</si>
  <si>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</si>
  <si>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</si>
  <si>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</si>
  <si>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</si>
  <si>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</si>
  <si>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</si>
  <si>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</si>
  <si>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</si>
  <si>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</si>
  <si>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</si>
  <si>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</si>
  <si>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</si>
  <si>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</si>
  <si>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</si>
  <si>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</si>
  <si>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</si>
  <si>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</si>
  <si>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</si>
  <si>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</si>
  <si>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</si>
  <si>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</si>
  <si>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</si>
  <si>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</si>
  <si>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</si>
  <si>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</si>
  <si>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</si>
  <si>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</si>
  <si>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</si>
  <si>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</si>
  <si>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</si>
  <si>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</si>
  <si>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</si>
  <si>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</si>
  <si>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</si>
  <si>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</si>
  <si>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</si>
  <si>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</si>
  <si>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</si>
  <si>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</si>
  <si>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</si>
  <si>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</si>
  <si>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</si>
  <si>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</si>
  <si>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</si>
  <si>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</si>
  <si>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</si>
  <si>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</si>
  <si>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</si>
  <si>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</si>
  <si>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</si>
  <si>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</si>
  <si>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</si>
  <si>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</si>
  <si>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</si>
  <si>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</si>
  <si>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</si>
  <si>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</si>
  <si>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</si>
  <si>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</si>
  <si>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</si>
  <si>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</si>
  <si>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</si>
  <si>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</si>
  <si>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</si>
  <si>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</si>
  <si>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</si>
  <si>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</si>
  <si>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</si>
  <si>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</si>
  <si>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</si>
  <si>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</si>
  <si>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</si>
  <si>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</si>
  <si>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</si>
  <si>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</si>
  <si>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</si>
  <si>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</si>
  <si>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</si>
  <si>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</si>
  <si>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</si>
  <si>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</si>
  <si>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</si>
  <si>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</si>
  <si>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</si>
  <si>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</si>
  <si>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</si>
  <si>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</si>
  <si>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</si>
  <si>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</si>
  <si>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</si>
  <si>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</si>
  <si>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</si>
  <si>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</si>
  <si>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</si>
  <si>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</si>
  <si>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</si>
  <si>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</si>
  <si>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</si>
  <si>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</si>
  <si>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</si>
  <si>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</si>
  <si>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</si>
  <si>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</si>
  <si>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</si>
  <si>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</si>
  <si>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</si>
  <si>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</si>
  <si>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</si>
  <si>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</si>
  <si>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</si>
  <si>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</si>
  <si>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</si>
  <si>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</si>
  <si>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</si>
  <si>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</si>
  <si>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</si>
  <si>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</si>
  <si>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</si>
  <si>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</si>
  <si>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</si>
  <si>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</si>
  <si>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</si>
  <si>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</si>
  <si>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</si>
  <si>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</si>
  <si>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</si>
  <si>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</si>
  <si>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</si>
  <si>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</si>
  <si>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</si>
  <si>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</si>
  <si>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</si>
  <si>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</si>
  <si>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</si>
  <si>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</si>
  <si>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</si>
  <si>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</si>
  <si>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</si>
  <si>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</si>
  <si>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</si>
  <si>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</si>
  <si>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</si>
  <si>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</si>
  <si>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</si>
  <si>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</si>
  <si>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</si>
  <si>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</si>
  <si>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</si>
  <si>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</si>
  <si>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</si>
  <si>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</si>
  <si>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</si>
  <si>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</si>
  <si>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</si>
  <si>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</si>
  <si>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</si>
  <si>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</si>
  <si>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</si>
  <si>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</si>
  <si>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</si>
  <si>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</si>
  <si>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</si>
  <si>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</si>
  <si>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</si>
  <si>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</si>
  <si>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</si>
  <si>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</si>
  <si>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</si>
  <si>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</si>
  <si>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</si>
  <si>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</si>
  <si>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</si>
  <si>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</si>
  <si>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</si>
  <si>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</si>
  <si>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</si>
  <si>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</si>
  <si>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</si>
  <si>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</si>
  <si>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</si>
  <si>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</si>
  <si>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</si>
  <si>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</si>
  <si>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</si>
  <si>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</si>
  <si>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</si>
  <si>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</si>
  <si>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</si>
  <si>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</si>
  <si>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</si>
  <si>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</si>
  <si>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</si>
  <si>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</si>
  <si>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</si>
  <si>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</si>
  <si>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</si>
  <si>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</si>
  <si>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</si>
  <si>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</si>
  <si>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</si>
  <si>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</si>
  <si>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</si>
  <si>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</si>
  <si>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</si>
  <si>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</si>
  <si>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</si>
  <si>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</si>
  <si>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</si>
  <si>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</si>
  <si>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</si>
  <si>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</si>
  <si>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</si>
  <si>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</si>
  <si>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</si>
  <si>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</si>
  <si>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</si>
  <si>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</si>
  <si>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</si>
  <si>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</si>
  <si>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</si>
  <si>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</si>
  <si>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</si>
  <si>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</si>
  <si>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</si>
  <si>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</si>
  <si>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</si>
  <si>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</si>
  <si>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</si>
  <si>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</si>
  <si>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</si>
  <si>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</si>
  <si>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</si>
  <si>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</si>
  <si>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</si>
  <si>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</si>
  <si>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</si>
  <si>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</si>
  <si>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</si>
  <si>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</si>
  <si>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</si>
  <si>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</si>
  <si>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</si>
  <si>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</si>
  <si>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</si>
  <si>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</si>
  <si>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</si>
  <si>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</si>
  <si>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</si>
  <si>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</si>
  <si>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</si>
  <si>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</si>
  <si>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</si>
  <si>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</si>
  <si>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</si>
  <si>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</si>
  <si>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</si>
  <si>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</si>
  <si>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</si>
  <si>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</si>
  <si>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</si>
  <si>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</si>
  <si>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</si>
  <si>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</si>
  <si>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</si>
  <si>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</si>
  <si>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</si>
  <si>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</si>
  <si>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</si>
  <si>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</si>
  <si>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</si>
  <si>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</si>
  <si>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</si>
  <si>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</si>
  <si>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</si>
  <si>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</si>
  <si>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</si>
  <si>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</si>
  <si>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</si>
  <si>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</si>
  <si>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</si>
  <si>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</si>
  <si>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</si>
  <si>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</si>
  <si>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</si>
  <si>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</si>
  <si>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</si>
  <si>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</si>
  <si>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</si>
  <si>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</si>
  <si>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</si>
  <si>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</si>
  <si>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</si>
  <si>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</si>
  <si>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</si>
  <si>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</si>
  <si>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</si>
  <si>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</si>
  <si>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</si>
  <si>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</si>
  <si>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</si>
  <si>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</si>
  <si>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</si>
  <si>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</si>
  <si>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</si>
  <si>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</si>
  <si>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</si>
  <si>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</si>
  <si>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</si>
  <si>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</si>
  <si>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</si>
  <si>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</si>
  <si>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</si>
  <si>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</si>
  <si>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</si>
  <si>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</si>
  <si>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</si>
  <si>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</si>
  <si>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</si>
  <si>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</si>
  <si>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</si>
  <si>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</si>
  <si>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</si>
  <si>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</si>
  <si>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</si>
  <si>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</si>
  <si>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</si>
  <si>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</si>
  <si>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</si>
  <si>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</si>
  <si>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</si>
  <si>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</si>
  <si>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</si>
  <si>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</si>
  <si>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</si>
  <si>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</si>
  <si>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</si>
  <si>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</si>
  <si>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</si>
  <si>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</si>
  <si>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</si>
  <si>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</si>
  <si>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</si>
  <si>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</si>
  <si>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</si>
  <si>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</si>
  <si>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</si>
  <si>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</si>
  <si>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</si>
  <si>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</si>
  <si>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</si>
  <si>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</si>
  <si>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</si>
  <si>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</si>
  <si>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</si>
  <si>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</si>
  <si>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</si>
  <si>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</si>
  <si>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</si>
  <si>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</si>
  <si>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</si>
  <si>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</si>
  <si>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</si>
  <si>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</si>
  <si>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</si>
  <si>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</si>
  <si>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</si>
  <si>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</si>
  <si>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</si>
  <si>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</si>
  <si>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</si>
  <si>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</si>
  <si>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</si>
  <si>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</si>
  <si>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</si>
  <si>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</si>
  <si>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</si>
  <si>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</si>
  <si>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</si>
  <si>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</si>
  <si>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</si>
  <si>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</si>
  <si>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</si>
  <si>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</si>
  <si>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</si>
  <si>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</si>
  <si>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</si>
  <si>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</si>
  <si>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</si>
  <si>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</si>
  <si>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</si>
  <si>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</si>
  <si>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</si>
  <si>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</si>
  <si>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</si>
  <si>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</si>
  <si>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</si>
  <si>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</si>
  <si>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</si>
  <si>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</si>
  <si>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</si>
  <si>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</si>
  <si>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</si>
  <si>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</si>
  <si>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</si>
  <si>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</si>
  <si>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</si>
  <si>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</si>
  <si>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</si>
  <si>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</si>
  <si>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</si>
  <si>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</si>
  <si>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</si>
  <si>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</si>
  <si>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</si>
  <si>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</si>
  <si>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</si>
  <si>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</si>
  <si>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</si>
  <si>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</si>
  <si>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</si>
  <si>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</si>
  <si>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</si>
  <si>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</si>
  <si>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</si>
  <si>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</si>
  <si>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</si>
  <si>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</si>
  <si>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</si>
  <si>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</si>
  <si>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</si>
  <si>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</si>
  <si>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</si>
  <si>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</si>
  <si>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</si>
  <si>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</si>
  <si>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</si>
  <si>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</si>
  <si>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</si>
  <si>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</si>
  <si>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</si>
  <si>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</si>
  <si>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</si>
  <si>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</si>
  <si>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</si>
  <si>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</si>
  <si>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</si>
  <si>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</si>
  <si>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</si>
  <si>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</si>
  <si>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</si>
  <si>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</si>
  <si>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</si>
  <si>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</si>
  <si>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</si>
  <si>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</si>
  <si>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</si>
  <si>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</si>
  <si>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</si>
  <si>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</si>
  <si>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</si>
  <si>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</si>
  <si>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</si>
  <si>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</si>
  <si>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</si>
  <si>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</si>
  <si>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</si>
  <si>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</si>
  <si>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</si>
  <si>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</si>
  <si>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</si>
  <si>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</si>
  <si>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</si>
  <si>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</si>
  <si>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</si>
  <si>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</si>
  <si>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</si>
  <si>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</si>
  <si>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</si>
  <si>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</si>
  <si>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</si>
  <si>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</si>
  <si>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</si>
  <si>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</si>
  <si>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</si>
  <si>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</si>
  <si>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</si>
  <si>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</si>
  <si>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</si>
  <si>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</si>
  <si>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</si>
  <si>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</si>
  <si>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</si>
  <si>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</si>
  <si>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</si>
  <si>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</si>
  <si>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</si>
  <si>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</si>
  <si>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</si>
  <si>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</si>
  <si>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</si>
  <si>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</si>
  <si>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</si>
  <si>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</si>
  <si>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</si>
  <si>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</si>
  <si>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</si>
  <si>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</si>
  <si>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</si>
  <si>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</si>
  <si>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</si>
  <si>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</si>
  <si>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</si>
  <si>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</si>
  <si>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</si>
  <si>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</si>
  <si>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</si>
  <si>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</si>
  <si>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</si>
  <si>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</si>
  <si>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</si>
  <si>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</si>
  <si>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</si>
  <si>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</si>
  <si>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</si>
  <si>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</si>
  <si>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</si>
  <si>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</si>
  <si>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</si>
  <si>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</si>
  <si>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</si>
  <si>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</si>
  <si>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</si>
  <si>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</si>
  <si>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</si>
  <si>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</si>
  <si>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</si>
  <si>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</si>
  <si>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</si>
  <si>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</si>
  <si>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</si>
  <si>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</si>
  <si>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</si>
  <si>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</si>
  <si>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</si>
  <si>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</si>
  <si>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</si>
  <si>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</si>
  <si>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</si>
  <si>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</si>
  <si>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</si>
  <si>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</si>
  <si>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</si>
  <si>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</si>
  <si>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</si>
  <si>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</si>
  <si>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</si>
  <si>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</si>
  <si>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</si>
  <si>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</si>
  <si>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</si>
  <si>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</si>
  <si>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</si>
  <si>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</si>
  <si>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</si>
  <si>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</si>
  <si>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</si>
  <si>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</si>
  <si>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</si>
  <si>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</si>
  <si>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</si>
  <si>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</si>
  <si>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</si>
  <si>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</si>
  <si>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</si>
  <si>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</si>
  <si>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</si>
  <si>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</si>
  <si>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</si>
  <si>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</si>
  <si>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</si>
  <si>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</si>
  <si>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</si>
  <si>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</si>
  <si>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</si>
  <si>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</si>
  <si>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</si>
  <si>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</si>
  <si>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</si>
  <si>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</si>
  <si>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</si>
  <si>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</si>
  <si>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</si>
  <si>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</si>
  <si>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</si>
  <si>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</si>
  <si>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</si>
  <si>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</si>
  <si>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</si>
  <si>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</si>
  <si>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</si>
  <si>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</si>
  <si>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</si>
  <si>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</si>
  <si>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</si>
  <si>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</si>
  <si>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</si>
  <si>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</si>
  <si>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</si>
  <si>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</si>
  <si>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</si>
  <si>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</si>
  <si>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</si>
  <si>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</si>
  <si>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</si>
  <si>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</si>
  <si>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</si>
  <si>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</si>
  <si>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</si>
  <si>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</si>
  <si>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</si>
  <si>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</si>
  <si>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</si>
  <si>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</si>
  <si>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</si>
  <si>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</si>
  <si>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</si>
  <si>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</si>
  <si>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</si>
  <si>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</si>
  <si>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</si>
  <si>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</si>
  <si>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</si>
  <si>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</si>
  <si>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</si>
  <si>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</si>
  <si>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</si>
  <si>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</si>
  <si>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</si>
  <si>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</si>
  <si>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</si>
  <si>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</si>
  <si>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</si>
  <si>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</si>
  <si>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</si>
  <si>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</si>
  <si>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</si>
  <si>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</si>
  <si>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</si>
  <si>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</si>
  <si>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</si>
  <si>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</si>
  <si>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</si>
  <si>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</si>
  <si>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</si>
  <si>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</si>
  <si>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</si>
  <si>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</si>
  <si>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</si>
  <si>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</si>
  <si>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</si>
  <si>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</si>
  <si>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</si>
  <si>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</si>
  <si>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</si>
  <si>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</si>
  <si>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</si>
  <si>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</si>
  <si>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</si>
  <si>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</si>
  <si>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</si>
  <si>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</si>
  <si>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</si>
  <si>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</si>
  <si>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</si>
  <si>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</si>
  <si>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</si>
  <si>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</si>
  <si>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</si>
  <si>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</si>
  <si>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</si>
  <si>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</si>
  <si>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</si>
  <si>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</si>
  <si>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</si>
  <si>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</si>
  <si>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</si>
  <si>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</si>
  <si>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</si>
  <si>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</si>
  <si>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</si>
  <si>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</si>
  <si>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</si>
  <si>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</si>
  <si>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</si>
  <si>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</si>
  <si>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</si>
  <si>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</si>
  <si>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</si>
  <si>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</si>
  <si>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</si>
  <si>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</si>
  <si>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</si>
  <si>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</si>
  <si>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</si>
  <si>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</si>
  <si>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</si>
  <si>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</si>
  <si>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</si>
  <si>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</si>
  <si>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</si>
  <si>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</si>
  <si>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</si>
  <si>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</si>
  <si>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</si>
  <si>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</si>
  <si>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</si>
  <si>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</si>
  <si>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</si>
  <si>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</si>
  <si>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</si>
  <si>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</si>
  <si>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</si>
  <si>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</si>
  <si>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</si>
  <si>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</si>
  <si>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</si>
  <si>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</si>
  <si>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</si>
  <si>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</si>
  <si>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</si>
  <si>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</si>
  <si>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</si>
  <si>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</si>
  <si>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</si>
  <si>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</si>
  <si>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</si>
  <si>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</si>
  <si>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</si>
  <si>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</si>
  <si>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</si>
  <si>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</si>
  <si>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</si>
  <si>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</si>
  <si>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</si>
  <si>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</si>
  <si>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</si>
  <si>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</si>
  <si>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</si>
  <si>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</si>
  <si>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</si>
  <si>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</si>
  <si>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</si>
  <si>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</si>
  <si>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</si>
  <si>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</si>
  <si>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</si>
  <si>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</si>
  <si>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</si>
  <si>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</si>
  <si>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</si>
  <si>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</si>
  <si>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</si>
  <si>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</si>
  <si>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</si>
  <si>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</si>
  <si>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</si>
  <si>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</si>
  <si>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</si>
  <si>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</si>
  <si>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</si>
  <si>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</si>
  <si>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</si>
  <si>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</si>
  <si>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</si>
  <si>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</si>
  <si>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</si>
  <si>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</si>
  <si>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</si>
  <si>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</si>
  <si>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</si>
  <si>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</si>
  <si>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</si>
  <si>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</si>
  <si>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</si>
  <si>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</si>
  <si>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</si>
  <si>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</si>
  <si>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</si>
  <si>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</si>
  <si>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</si>
  <si>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</si>
  <si>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</si>
  <si>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</si>
  <si>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</si>
  <si>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</si>
  <si>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</si>
  <si>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</si>
  <si>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</si>
  <si>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</si>
  <si>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</si>
  <si>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</si>
  <si>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</si>
  <si>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</si>
  <si>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</si>
  <si>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</si>
  <si>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</si>
  <si>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</si>
  <si>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</si>
  <si>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</si>
  <si>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</si>
  <si>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</si>
  <si>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</si>
  <si>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</si>
  <si>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</si>
  <si>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</si>
  <si>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</si>
  <si>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</si>
  <si>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</si>
  <si>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</si>
  <si>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</si>
  <si>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</si>
  <si>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</si>
  <si>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</si>
  <si>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</si>
  <si>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</si>
  <si>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</si>
  <si>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</si>
  <si>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</si>
  <si>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</si>
  <si>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</si>
  <si>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</si>
  <si>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</si>
  <si>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</si>
  <si>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</si>
  <si>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</si>
  <si>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</si>
  <si>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</si>
  <si>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</si>
  <si>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</si>
  <si>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</si>
  <si>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</si>
  <si>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</si>
  <si>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</si>
  <si>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</si>
  <si>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</si>
  <si>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</si>
  <si>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</si>
  <si>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</si>
  <si>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</si>
  <si>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</si>
  <si>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</si>
  <si>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</si>
  <si>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</si>
  <si>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</si>
  <si>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</si>
  <si>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</si>
  <si>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</si>
  <si>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</si>
  <si>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</si>
  <si>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</si>
  <si>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</si>
  <si>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</si>
  <si>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</si>
  <si>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</si>
  <si>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</si>
  <si>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</si>
  <si>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</si>
  <si>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</si>
  <si>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</si>
  <si>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</si>
  <si>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</si>
  <si>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</si>
  <si>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</si>
  <si>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</si>
  <si>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</si>
  <si>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</si>
  <si>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</si>
  <si>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</si>
  <si>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</si>
  <si>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</si>
  <si>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</si>
  <si>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</si>
  <si>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</si>
  <si>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</si>
  <si>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</si>
  <si>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</si>
  <si>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</si>
  <si>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</si>
  <si>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</si>
  <si>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</si>
  <si>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</si>
  <si>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</si>
  <si>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</si>
  <si>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</si>
  <si>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</si>
  <si>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</si>
  <si>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</si>
  <si>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</si>
  <si>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</si>
  <si>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</si>
  <si>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</si>
  <si>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</si>
  <si>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</si>
  <si>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</si>
  <si>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</si>
  <si>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</si>
  <si>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</si>
  <si>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</si>
  <si>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</si>
  <si>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</si>
  <si>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</si>
  <si>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</si>
  <si>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</si>
  <si>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</si>
  <si>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</si>
  <si>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</si>
  <si>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</si>
  <si>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</si>
  <si>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</si>
  <si>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</si>
  <si>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</si>
  <si>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</si>
  <si>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</si>
  <si>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</si>
  <si>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</si>
  <si>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</si>
  <si>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</si>
  <si>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</si>
  <si>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</si>
  <si>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</si>
  <si>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</si>
  <si>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</si>
  <si>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</si>
  <si>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</si>
  <si>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</si>
  <si>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</si>
  <si>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</si>
  <si>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</si>
  <si>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</si>
  <si>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</si>
  <si>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</si>
  <si>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</si>
  <si>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</si>
  <si>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</si>
  <si>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</si>
  <si>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</si>
  <si>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</si>
  <si>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</si>
  <si>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</si>
  <si>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</si>
  <si>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</si>
  <si>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</si>
  <si>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</si>
  <si>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</si>
  <si>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</si>
  <si>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</si>
  <si>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</si>
  <si>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</si>
  <si>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</si>
  <si>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</si>
  <si>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</si>
  <si>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</si>
  <si>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</si>
  <si>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</si>
  <si>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</si>
  <si>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</si>
  <si>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</si>
  <si>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</si>
  <si>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</si>
  <si>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</si>
  <si>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</si>
  <si>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</si>
  <si>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</si>
  <si>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</si>
  <si>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</si>
  <si>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</si>
  <si>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</si>
  <si>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</si>
  <si>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</si>
  <si>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</si>
  <si>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</si>
  <si>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</si>
  <si>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</si>
  <si>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</si>
  <si>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</si>
  <si>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</si>
  <si>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</si>
  <si>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</si>
  <si>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</si>
  <si>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</si>
  <si>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</si>
  <si>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</si>
  <si>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</si>
  <si>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</si>
  <si>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</si>
  <si>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</si>
  <si>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</si>
  <si>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</si>
  <si>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</si>
  <si>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</si>
  <si>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</si>
  <si>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</si>
  <si>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</si>
  <si>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</si>
  <si>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</si>
  <si>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</si>
  <si>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</si>
  <si>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</si>
  <si>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</si>
  <si>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</si>
  <si>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</si>
  <si>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</si>
  <si>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</si>
  <si>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</si>
  <si>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</si>
  <si>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</si>
  <si>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</si>
  <si>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</si>
  <si>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</si>
  <si>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</si>
  <si>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</si>
  <si>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</si>
  <si>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</si>
  <si>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</si>
  <si>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</si>
  <si>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</si>
  <si>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</si>
  <si>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</si>
  <si>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</si>
  <si>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</si>
  <si>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</si>
  <si>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</si>
  <si>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</si>
  <si>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</si>
  <si>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</si>
  <si>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</si>
  <si>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</si>
  <si>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</si>
  <si>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</si>
  <si>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</si>
  <si>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</si>
  <si>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</si>
  <si>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</si>
  <si>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</si>
  <si>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</si>
  <si>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</si>
  <si>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</si>
  <si>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</si>
  <si>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</si>
  <si>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</si>
  <si>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</si>
  <si>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</si>
  <si>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</si>
  <si>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</si>
  <si>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</si>
  <si>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</si>
  <si>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</si>
  <si>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</si>
  <si>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</si>
  <si>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</si>
  <si>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</si>
  <si>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</si>
  <si>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</si>
  <si>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</si>
  <si>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</si>
  <si>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</si>
  <si>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</si>
  <si>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</si>
  <si>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</si>
  <si>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</si>
  <si>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</si>
  <si>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</si>
  <si>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</si>
  <si>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</si>
  <si>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</si>
  <si>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</si>
  <si>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</si>
  <si>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</si>
  <si>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</si>
  <si>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</si>
  <si>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</si>
  <si>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</si>
  <si>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</si>
  <si>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</si>
  <si>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</si>
  <si>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</si>
  <si>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</si>
  <si>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</si>
  <si>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</si>
  <si>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</si>
  <si>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</si>
  <si>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</si>
  <si>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</si>
  <si>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</si>
  <si>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</si>
  <si>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</si>
  <si>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</si>
  <si>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</si>
  <si>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</si>
  <si>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</si>
  <si>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</si>
  <si>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</si>
  <si>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</si>
  <si>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</si>
  <si>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</si>
  <si>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</si>
  <si>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</si>
  <si>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</si>
  <si>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</si>
  <si>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</si>
  <si>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</si>
  <si>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</si>
  <si>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</si>
  <si>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</si>
  <si>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</si>
  <si>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</si>
  <si>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</si>
  <si>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</si>
  <si>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</si>
  <si>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</si>
  <si>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</si>
  <si>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</si>
  <si>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</si>
  <si>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</si>
  <si>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</si>
  <si>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</si>
  <si>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</si>
  <si>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</si>
  <si>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</si>
  <si>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</si>
  <si>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</si>
  <si>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</si>
  <si>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</si>
  <si>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</si>
  <si>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</si>
  <si>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</si>
  <si>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</si>
  <si>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</si>
  <si>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</si>
  <si>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</si>
  <si>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</si>
  <si>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</si>
  <si>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</si>
  <si>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</si>
  <si>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</si>
  <si>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</si>
  <si>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</si>
  <si>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</si>
  <si>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</si>
  <si>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</si>
  <si>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</si>
  <si>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</si>
  <si>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</si>
  <si>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</si>
  <si>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</si>
  <si>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</si>
  <si>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</si>
  <si>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</si>
  <si>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</si>
  <si>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</si>
  <si>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</si>
  <si>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</si>
  <si>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</si>
  <si>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</si>
  <si>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</si>
  <si>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</si>
  <si>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</si>
  <si>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</si>
  <si>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</si>
  <si>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</si>
  <si>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</si>
  <si>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</si>
  <si>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</si>
  <si>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</si>
  <si>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</si>
  <si>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</si>
  <si>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</si>
  <si>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</si>
  <si>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</si>
  <si>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</si>
  <si>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</si>
  <si>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</si>
  <si>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</si>
  <si>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</si>
  <si>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</si>
  <si>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</si>
  <si>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</si>
  <si>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</si>
  <si>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</si>
  <si>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</si>
  <si>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</si>
  <si>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</si>
  <si>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</si>
  <si>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</si>
  <si>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</si>
  <si>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</si>
  <si>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</si>
  <si>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</si>
  <si>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</si>
  <si>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</si>
  <si>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</si>
  <si>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</si>
  <si>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</si>
  <si>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</si>
  <si>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</si>
  <si>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</si>
  <si>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</si>
  <si>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</si>
  <si>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</si>
  <si>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</si>
  <si>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</si>
  <si>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</si>
  <si>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</si>
  <si>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</si>
  <si>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</si>
  <si>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</si>
  <si>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</si>
  <si>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</si>
  <si>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</si>
  <si>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</si>
  <si>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</si>
  <si>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</si>
  <si>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</si>
  <si>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</si>
  <si>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</si>
  <si>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</si>
  <si>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</si>
  <si>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</si>
  <si>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</si>
  <si>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</si>
  <si>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</si>
  <si>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</si>
  <si>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</si>
  <si>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</si>
  <si>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</si>
  <si>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</si>
  <si>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</si>
  <si>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</si>
  <si>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</si>
  <si>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</si>
  <si>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</si>
  <si>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</si>
  <si>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</si>
  <si>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</si>
  <si>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</si>
  <si>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</si>
  <si>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</si>
  <si>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</si>
  <si>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</si>
  <si>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</si>
  <si>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</si>
  <si>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</si>
  <si>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</si>
  <si>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</si>
  <si>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</si>
  <si>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</si>
  <si>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</si>
  <si>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</si>
  <si>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</si>
  <si>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</si>
  <si>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</si>
  <si>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</si>
  <si>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</si>
  <si>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</si>
  <si>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</si>
  <si>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</si>
  <si>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</si>
  <si>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</si>
  <si>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</si>
  <si>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</si>
  <si>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</si>
  <si>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</si>
  <si>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</si>
  <si>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</si>
  <si>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</si>
  <si>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</si>
  <si>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</si>
  <si>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</si>
  <si>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</si>
  <si>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</si>
  <si>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</si>
  <si>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</si>
  <si>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</si>
  <si>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</si>
  <si>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</si>
  <si>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</si>
  <si>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</si>
  <si>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</si>
  <si>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</si>
  <si>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</si>
  <si>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</si>
  <si>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</si>
  <si>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</si>
  <si>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</si>
  <si>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</si>
  <si>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</si>
  <si>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</si>
  <si>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</si>
  <si>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</si>
  <si>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</si>
  <si>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</si>
  <si>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</si>
  <si>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</si>
  <si>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</si>
  <si>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</si>
  <si>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</si>
  <si>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</si>
  <si>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</si>
  <si>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</si>
  <si>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</si>
  <si>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</si>
  <si>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</si>
  <si>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</si>
  <si>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</si>
  <si>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</si>
  <si>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</si>
  <si>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</si>
  <si>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</si>
  <si>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</si>
  <si>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</si>
  <si>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</si>
  <si>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</si>
  <si>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</si>
  <si>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</si>
  <si>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</si>
  <si>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</si>
  <si>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</si>
  <si>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</si>
  <si>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</si>
  <si>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</si>
  <si>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</si>
  <si>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</si>
  <si>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</si>
  <si>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</si>
  <si>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</si>
  <si>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</si>
  <si>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</si>
  <si>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</si>
  <si>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</si>
  <si>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</si>
  <si>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</si>
  <si>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</si>
  <si>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</si>
  <si>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</si>
  <si>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</si>
  <si>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</si>
  <si>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</si>
  <si>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</si>
  <si>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</si>
  <si>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</si>
  <si>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</si>
  <si>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</si>
  <si>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</si>
  <si>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</si>
  <si>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</si>
  <si>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</si>
  <si>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</si>
  <si>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</si>
  <si>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</si>
  <si>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</si>
  <si>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</si>
  <si>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</si>
  <si>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</si>
  <si>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</si>
  <si>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</si>
  <si>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</si>
  <si>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</si>
  <si>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</si>
  <si>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</si>
  <si>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</si>
  <si>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</si>
  <si>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</si>
  <si>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</si>
  <si>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</si>
  <si>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</si>
  <si>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</si>
  <si>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</si>
  <si>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</si>
  <si>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</si>
  <si>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</si>
  <si>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</si>
  <si>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</si>
  <si>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</si>
  <si>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</si>
  <si>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</si>
  <si>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</si>
  <si>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</si>
  <si>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</si>
  <si>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</si>
  <si>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</si>
  <si>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</si>
  <si>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</si>
  <si>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</si>
  <si>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</si>
  <si>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</si>
  <si>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</si>
  <si>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</si>
  <si>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</si>
  <si>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</si>
  <si>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</si>
  <si>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</si>
  <si>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</si>
  <si>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</si>
  <si>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</si>
  <si>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</si>
  <si>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</si>
  <si>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</si>
  <si>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</si>
  <si>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</si>
  <si>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</si>
  <si>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</si>
  <si>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</si>
  <si>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</si>
  <si>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</si>
  <si>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</si>
  <si>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</si>
  <si>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</si>
  <si>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</si>
  <si>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</si>
  <si>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</si>
  <si>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</si>
  <si>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</si>
  <si>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</si>
  <si>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</si>
  <si>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</si>
  <si>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</si>
  <si>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</si>
  <si>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</si>
  <si>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</si>
  <si>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</si>
  <si>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</si>
  <si>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</si>
  <si>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</si>
  <si>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</si>
  <si>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</si>
  <si>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</si>
  <si>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</si>
  <si>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</si>
  <si>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</si>
  <si>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</si>
  <si>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</si>
  <si>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</si>
  <si>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</si>
  <si>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</si>
  <si>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</si>
  <si>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</si>
  <si>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</si>
  <si>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</si>
  <si>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</si>
  <si>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</si>
  <si>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</si>
  <si>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</si>
  <si>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</si>
  <si>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</si>
  <si>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</si>
  <si>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</si>
  <si>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</si>
  <si>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</si>
  <si>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</si>
  <si>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</si>
  <si>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</si>
  <si>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</si>
  <si>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</si>
  <si>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</si>
  <si>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</si>
  <si>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</si>
  <si>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</si>
  <si>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</si>
  <si>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</si>
  <si>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</si>
  <si>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</si>
  <si>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</si>
  <si>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</si>
  <si>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</si>
  <si>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</si>
  <si>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</si>
  <si>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</si>
  <si>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</si>
  <si>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</si>
  <si>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</si>
  <si>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</si>
  <si>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</si>
  <si>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</si>
  <si>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</si>
  <si>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</si>
  <si>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</si>
  <si>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</si>
  <si>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</si>
  <si>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</si>
  <si>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</si>
  <si>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</si>
  <si>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</si>
  <si>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</si>
  <si>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</si>
  <si>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</si>
  <si>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</si>
  <si>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</si>
  <si>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</si>
  <si>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</si>
  <si>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</si>
  <si>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</si>
  <si>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</si>
  <si>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</si>
  <si>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</si>
  <si>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</si>
  <si>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</si>
  <si>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</si>
  <si>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</si>
  <si>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</si>
  <si>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</si>
  <si>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</si>
  <si>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</si>
  <si>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</si>
  <si>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</si>
  <si>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</si>
  <si>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</si>
  <si>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</si>
  <si>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</si>
  <si>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</si>
  <si>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</si>
  <si>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</si>
  <si>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</si>
  <si>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</si>
  <si>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</si>
  <si>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</si>
  <si>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</si>
  <si>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</si>
  <si>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</si>
  <si>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</si>
  <si>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</si>
  <si>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</si>
  <si>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</si>
  <si>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</si>
  <si>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</si>
  <si>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</si>
  <si>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</si>
  <si>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</si>
  <si>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</si>
  <si>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</si>
  <si>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</si>
  <si>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</si>
  <si>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</si>
  <si>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</si>
  <si>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</si>
  <si>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</si>
  <si>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</si>
  <si>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</si>
  <si>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</si>
  <si>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</si>
  <si>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</si>
  <si>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</si>
  <si>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</si>
  <si>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</si>
  <si>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</si>
  <si>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</si>
  <si>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</si>
  <si>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</si>
  <si>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</si>
  <si>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</si>
  <si>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</si>
  <si>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</si>
  <si>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</si>
  <si>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</si>
  <si>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</si>
  <si>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</si>
  <si>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</si>
  <si>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</si>
  <si>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</si>
  <si>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</si>
  <si>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</si>
  <si>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</si>
  <si>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</si>
  <si>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</si>
  <si>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</si>
  <si>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</si>
  <si>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</si>
  <si>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</si>
  <si>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</si>
  <si>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</si>
  <si>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</si>
  <si>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</si>
  <si>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</si>
  <si>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</si>
  <si>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</si>
  <si>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</si>
  <si>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</si>
  <si>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</si>
  <si>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</si>
  <si>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</si>
  <si>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</si>
  <si>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</si>
  <si>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</si>
  <si>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</si>
  <si>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</si>
  <si>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</si>
  <si>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</si>
  <si>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</si>
  <si>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</si>
  <si>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</si>
  <si>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</si>
  <si>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</si>
  <si>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</si>
  <si>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</si>
  <si>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</si>
  <si>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</si>
  <si>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</si>
  <si>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</si>
  <si>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</si>
  <si>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</si>
  <si>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</si>
  <si>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</si>
  <si>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</si>
  <si>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</si>
  <si>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</si>
  <si>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</si>
  <si>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</si>
  <si>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</si>
  <si>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</si>
  <si>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</si>
  <si>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</si>
  <si>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</si>
  <si>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</si>
  <si>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</si>
  <si>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</si>
  <si>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</si>
  <si>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</si>
  <si>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</si>
  <si>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</si>
  <si>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</si>
  <si>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</si>
  <si>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</si>
  <si>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</si>
  <si>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</si>
  <si>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</si>
  <si>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</si>
  <si>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</si>
  <si>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</si>
  <si>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</si>
  <si>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</si>
  <si>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</si>
  <si>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</si>
  <si>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</si>
  <si>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</si>
  <si>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</si>
  <si>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</si>
  <si>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</si>
  <si>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</si>
  <si>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</si>
  <si>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</si>
  <si>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</si>
  <si>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</si>
  <si>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</si>
  <si>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</si>
  <si>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</si>
  <si>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</si>
  <si>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</si>
  <si>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</si>
  <si>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</si>
  <si>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</si>
  <si>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</si>
  <si>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</si>
  <si>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</si>
  <si>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</si>
  <si>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</si>
  <si>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</si>
  <si>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</si>
  <si>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</si>
  <si>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</si>
  <si>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</si>
  <si>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</si>
  <si>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</si>
  <si>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</si>
  <si>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</si>
  <si>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</si>
  <si>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</si>
  <si>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</si>
  <si>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</si>
  <si>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</si>
  <si>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</si>
  <si>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</si>
  <si>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</si>
  <si>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</si>
  <si>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</si>
  <si>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</si>
  <si>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</si>
  <si>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</si>
  <si>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</si>
  <si>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</si>
  <si>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</si>
  <si>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</si>
  <si>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</si>
  <si>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</si>
  <si>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</si>
  <si>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</si>
  <si>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</si>
  <si>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</si>
  <si>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</si>
  <si>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</si>
  <si>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</si>
  <si>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</si>
  <si>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</si>
  <si>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</si>
  <si>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</si>
  <si>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</si>
  <si>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</si>
  <si>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</si>
  <si>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</si>
  <si>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</si>
  <si>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</si>
  <si>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</si>
  <si>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</si>
  <si>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</si>
  <si>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</si>
  <si>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</si>
  <si>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</si>
  <si>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</si>
  <si>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</si>
  <si>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</si>
  <si>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</si>
  <si>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</si>
  <si>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</si>
  <si>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</si>
  <si>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</si>
  <si>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</si>
  <si>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</si>
  <si>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</si>
  <si>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</si>
  <si>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</si>
  <si>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</si>
  <si>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</si>
  <si>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</si>
  <si>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</si>
  <si>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</si>
  <si>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</si>
  <si>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</si>
  <si>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</si>
  <si>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</si>
  <si>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</si>
  <si>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</si>
  <si>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</si>
  <si>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</si>
  <si>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</si>
  <si>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</si>
  <si>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</si>
  <si>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</si>
  <si>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</si>
  <si>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</si>
  <si>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</si>
  <si>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</si>
  <si>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</si>
  <si>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</si>
  <si>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</si>
  <si>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</si>
  <si>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</si>
  <si>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</si>
  <si>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</si>
  <si>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</si>
  <si>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</si>
  <si>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</si>
  <si>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</si>
  <si>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</si>
  <si>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</si>
  <si>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</si>
  <si>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</si>
  <si>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</si>
  <si>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</si>
  <si>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</si>
  <si>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</si>
  <si>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</si>
  <si>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</si>
  <si>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</si>
  <si>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</si>
  <si>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</si>
  <si>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</si>
  <si>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</si>
  <si>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</si>
  <si>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</si>
  <si>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</si>
  <si>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</si>
  <si>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</si>
  <si>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</si>
  <si>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</si>
  <si>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</si>
  <si>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</si>
  <si>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</si>
  <si>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</si>
  <si>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</si>
  <si>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</si>
  <si>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</si>
  <si>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</si>
  <si>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</si>
  <si>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</si>
  <si>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</si>
  <si>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</si>
  <si>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</si>
  <si>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</si>
  <si>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</si>
  <si>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</si>
  <si>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</si>
  <si>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</si>
  <si>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</si>
  <si>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</si>
  <si>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</si>
  <si>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</si>
  <si>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</si>
  <si>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</si>
  <si>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</si>
  <si>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</si>
  <si>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</si>
  <si>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</si>
  <si>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</si>
  <si>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</si>
  <si>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</si>
  <si>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</si>
  <si>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</si>
  <si>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</si>
  <si>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</si>
  <si>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</si>
  <si>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</si>
  <si>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</si>
  <si>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</si>
  <si>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</si>
  <si>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</si>
  <si>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</si>
  <si>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</si>
  <si>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</si>
  <si>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</si>
  <si>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</si>
  <si>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</si>
  <si>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</si>
  <si>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</si>
  <si>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</si>
  <si>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</si>
  <si>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</si>
  <si>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</si>
  <si>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</si>
  <si>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</si>
  <si>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</si>
  <si>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</si>
  <si>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</si>
  <si>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</si>
  <si>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</si>
  <si>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</si>
  <si>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</si>
  <si>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</si>
  <si>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</si>
  <si>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</si>
  <si>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</si>
  <si>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</si>
  <si>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</si>
  <si>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</si>
  <si>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</si>
  <si>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</si>
  <si>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</si>
  <si>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</si>
  <si>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</si>
  <si>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</si>
  <si>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</si>
  <si>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</si>
  <si>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</si>
  <si>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</si>
  <si>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</si>
  <si>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</si>
  <si>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</si>
  <si>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</si>
  <si>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</si>
  <si>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</si>
  <si>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</si>
  <si>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</si>
  <si>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</si>
  <si>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</si>
  <si>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</si>
  <si>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</si>
  <si>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</si>
  <si>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</si>
  <si>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</si>
  <si>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</si>
  <si>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</si>
  <si>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</si>
  <si>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</si>
  <si>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</si>
  <si>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</si>
  <si>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</si>
  <si>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</si>
  <si>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</si>
  <si>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</si>
  <si>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</si>
  <si>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</si>
  <si>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</si>
  <si>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</si>
  <si>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</si>
  <si>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</si>
  <si>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</si>
  <si>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</si>
  <si>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</si>
  <si>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</si>
  <si>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</si>
  <si>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</si>
  <si>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</si>
  <si>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</si>
  <si>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</si>
  <si>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</si>
  <si>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</si>
  <si>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</si>
  <si>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</si>
  <si>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</si>
  <si>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</si>
  <si>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</si>
  <si>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</si>
  <si>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</si>
  <si>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</si>
  <si>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</si>
  <si>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</si>
  <si>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</si>
  <si>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</si>
  <si>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</si>
  <si>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</si>
  <si>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</si>
  <si>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</si>
  <si>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</si>
  <si>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</si>
  <si>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</si>
  <si>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</si>
  <si>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</si>
  <si>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</si>
  <si>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</si>
  <si>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</si>
  <si>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</si>
  <si>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</si>
  <si>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</si>
  <si>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</si>
  <si>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</si>
  <si>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</si>
  <si>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</si>
  <si>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</si>
  <si>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</si>
  <si>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</si>
  <si>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</si>
  <si>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</si>
  <si>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</si>
  <si>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</si>
  <si>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</si>
  <si>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</si>
  <si>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</si>
  <si>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</si>
  <si>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</si>
  <si>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</si>
  <si>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</si>
  <si>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</si>
  <si>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</si>
  <si>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</si>
  <si>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</si>
  <si>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</si>
  <si>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</si>
  <si>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</si>
  <si>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</si>
  <si>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</si>
  <si>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</si>
  <si>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</si>
  <si>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</si>
  <si>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</si>
  <si>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</si>
  <si>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</si>
  <si>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</si>
  <si>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</si>
  <si>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</si>
  <si>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</si>
  <si>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</si>
  <si>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</si>
  <si>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</si>
  <si>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</si>
  <si>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</si>
  <si>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</si>
  <si>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</si>
  <si>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</si>
  <si>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</si>
  <si>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</si>
  <si>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</si>
  <si>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</si>
  <si>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</si>
  <si>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</si>
  <si>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</si>
  <si>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</si>
  <si>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</si>
  <si>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</si>
  <si>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</si>
  <si>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</si>
  <si>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</si>
  <si>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</si>
  <si>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</si>
  <si>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</si>
  <si>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</si>
  <si>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</si>
  <si>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</si>
  <si>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</si>
  <si>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</si>
  <si>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</si>
  <si>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</si>
  <si>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</si>
  <si>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</si>
  <si>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</si>
  <si>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</si>
  <si>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</si>
  <si>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</si>
  <si>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</si>
  <si>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</si>
  <si>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</si>
  <si>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</si>
  <si>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</si>
  <si>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</si>
  <si>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</si>
  <si>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</si>
  <si>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</si>
  <si>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</si>
  <si>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</si>
  <si>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</si>
  <si>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</si>
  <si>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</si>
  <si>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</si>
  <si>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</si>
  <si>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</si>
  <si>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</si>
  <si>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</si>
  <si>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</si>
  <si>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</si>
  <si>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</si>
  <si>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</si>
  <si>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</si>
  <si>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</si>
  <si>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</si>
  <si>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</si>
  <si>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</si>
  <si>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</si>
  <si>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</si>
  <si>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</si>
  <si>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</si>
  <si>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</si>
  <si>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</si>
  <si>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</si>
  <si>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</si>
  <si>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</si>
  <si>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</si>
  <si>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</si>
  <si>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</si>
  <si>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</si>
  <si>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</si>
  <si>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</si>
  <si>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</si>
  <si>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</si>
  <si>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</si>
  <si>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</si>
  <si>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</si>
  <si>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</si>
  <si>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</si>
  <si>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</si>
  <si>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</si>
  <si>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</si>
  <si>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</si>
  <si>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</si>
  <si>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</si>
  <si>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</si>
  <si>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</si>
  <si>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</si>
  <si>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</si>
  <si>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</si>
  <si>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</si>
  <si>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</si>
  <si>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</si>
  <si>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</si>
  <si>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</si>
  <si>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</si>
  <si>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</si>
  <si>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</si>
  <si>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</si>
  <si>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</si>
  <si>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</si>
  <si>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</si>
  <si>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</si>
  <si>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</si>
  <si>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</si>
  <si>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</si>
  <si>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</si>
  <si>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</si>
  <si>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</si>
  <si>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</si>
  <si>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</si>
  <si>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</si>
  <si>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</si>
  <si>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</si>
  <si>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</si>
  <si>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</si>
  <si>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</si>
  <si>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</si>
  <si>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</si>
  <si>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</si>
  <si>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</si>
  <si>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</si>
  <si>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</si>
  <si>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</si>
  <si>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</si>
  <si>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</si>
  <si>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</si>
  <si>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</si>
  <si>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</si>
  <si>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</si>
  <si>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</si>
  <si>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</si>
  <si>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</si>
  <si>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</si>
  <si>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</si>
  <si>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</si>
  <si>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</si>
  <si>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</si>
  <si>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</si>
  <si>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</si>
  <si>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</si>
  <si>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</si>
  <si>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</si>
  <si>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</si>
  <si>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</si>
  <si>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</si>
  <si>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</si>
  <si>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</si>
  <si>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</si>
  <si>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</si>
  <si>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</si>
  <si>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</si>
  <si>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</si>
  <si>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</si>
  <si>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</si>
  <si>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</si>
  <si>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</si>
  <si>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</si>
  <si>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</si>
  <si>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</si>
  <si>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</si>
  <si>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</si>
  <si>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</si>
  <si>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</si>
  <si>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</si>
  <si>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</si>
  <si>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</si>
  <si>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</si>
  <si>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</si>
  <si>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</si>
  <si>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</si>
  <si>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</si>
  <si>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</si>
  <si>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</si>
  <si>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</si>
  <si>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</si>
  <si>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</si>
  <si>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</si>
  <si>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</si>
  <si>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</si>
  <si>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</si>
  <si>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</si>
  <si>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</si>
  <si>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</si>
  <si>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</si>
  <si>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</si>
  <si>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</si>
  <si>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</si>
  <si>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</si>
  <si>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</si>
  <si>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</si>
  <si>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</si>
  <si>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</si>
  <si>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</si>
  <si>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</si>
  <si>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</si>
  <si>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</si>
  <si>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</si>
  <si>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</si>
  <si>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</si>
  <si>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</si>
  <si>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</si>
  <si>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</si>
  <si>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</si>
  <si>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</si>
  <si>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</si>
  <si>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</si>
  <si>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</si>
  <si>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</si>
  <si>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</si>
  <si>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</si>
  <si>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</si>
  <si>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</si>
  <si>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</si>
  <si>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</si>
  <si>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</si>
  <si>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</si>
  <si>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</si>
  <si>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</si>
  <si>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</si>
  <si>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</si>
  <si>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</si>
  <si>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</si>
  <si>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</si>
  <si>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</si>
  <si>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</si>
  <si>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</si>
  <si>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</si>
  <si>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</si>
  <si>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</si>
  <si>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</si>
  <si>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</si>
  <si>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</si>
  <si>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</si>
  <si>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</si>
  <si>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</si>
  <si>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</si>
  <si>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</si>
  <si>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</si>
  <si>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</si>
  <si>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</si>
  <si>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</si>
  <si>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</si>
  <si>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</si>
  <si>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</si>
  <si>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</si>
  <si>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</si>
  <si>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</si>
  <si>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</si>
  <si>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</si>
  <si>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</si>
  <si>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</si>
  <si>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</si>
  <si>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</si>
  <si>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</si>
  <si>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</si>
  <si>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</si>
  <si>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</si>
  <si>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</si>
  <si>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</si>
  <si>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</si>
  <si>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</si>
  <si>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</si>
  <si>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</si>
  <si>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</si>
  <si>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</si>
  <si>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</si>
  <si>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</si>
  <si>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</si>
  <si>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</si>
  <si>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</si>
  <si>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</si>
  <si>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</si>
  <si>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</si>
  <si>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</si>
  <si>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</si>
  <si>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</si>
  <si>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</si>
  <si>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</si>
  <si>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</si>
  <si>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</si>
  <si>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</si>
  <si>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</si>
  <si>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</si>
  <si>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</si>
  <si>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</si>
  <si>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</si>
  <si>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</si>
  <si>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</si>
  <si>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</si>
  <si>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</si>
  <si>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</si>
  <si>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</si>
  <si>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</si>
  <si>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</si>
  <si>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</si>
  <si>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</si>
  <si>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</si>
  <si>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</si>
  <si>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</si>
  <si>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</si>
  <si>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</si>
  <si>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</si>
  <si>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</si>
  <si>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</si>
  <si>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</si>
  <si>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</si>
  <si>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</si>
  <si>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</si>
  <si>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</si>
  <si>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</si>
  <si>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</si>
  <si>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</si>
  <si>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</si>
  <si>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</si>
  <si>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</si>
  <si>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</si>
  <si>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</si>
  <si>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</si>
  <si>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</si>
  <si>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</si>
  <si>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</si>
  <si>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</si>
  <si>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</si>
  <si>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</si>
  <si>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</si>
  <si>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</si>
  <si>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</si>
  <si>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</si>
  <si>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</si>
  <si>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</si>
  <si>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</si>
  <si>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</si>
  <si>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</si>
  <si>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</si>
  <si>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</si>
  <si>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</si>
  <si>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</si>
  <si>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</si>
  <si>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</si>
  <si>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</si>
  <si>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</si>
  <si>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</si>
  <si>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</si>
  <si>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</si>
  <si>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</si>
  <si>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</si>
  <si>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</si>
  <si>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</si>
  <si>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</si>
  <si>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</si>
  <si>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</si>
  <si>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</si>
  <si>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</si>
  <si>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</si>
  <si>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</si>
  <si>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</si>
  <si>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</si>
  <si>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</si>
  <si>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</si>
  <si>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</si>
  <si>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</si>
  <si>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</si>
  <si>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</si>
  <si>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</si>
  <si>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</si>
  <si>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</si>
  <si>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</si>
  <si>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</si>
  <si>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</si>
  <si>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</si>
  <si>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</si>
  <si>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</si>
  <si>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</si>
  <si>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</si>
  <si>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</si>
  <si>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</si>
  <si>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</si>
  <si>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</si>
  <si>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</si>
  <si>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</si>
  <si>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</si>
  <si>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</si>
  <si>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</si>
  <si>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</si>
  <si>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</si>
  <si>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</si>
  <si>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</si>
  <si>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</si>
  <si>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</si>
  <si>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</si>
  <si>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</si>
  <si>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</si>
  <si>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</si>
  <si>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</si>
  <si>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</si>
  <si>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</si>
  <si>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</si>
  <si>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</si>
  <si>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</si>
  <si>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</si>
  <si>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</si>
  <si>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</si>
  <si>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</si>
  <si>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</si>
  <si>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</si>
  <si>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</si>
  <si>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</si>
  <si>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</si>
  <si>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</si>
  <si>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</si>
  <si>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</si>
  <si>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</si>
  <si>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</si>
  <si>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</si>
  <si>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</si>
  <si>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</si>
  <si>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</si>
  <si>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</si>
  <si>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</si>
  <si>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</si>
  <si>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</si>
  <si>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</si>
  <si>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</si>
  <si>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</si>
  <si>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</si>
  <si>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</si>
  <si>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</si>
  <si>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</si>
  <si>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</si>
  <si>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</si>
  <si>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</si>
  <si>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</si>
  <si>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</si>
  <si>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</si>
  <si>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</si>
  <si>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</si>
  <si>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</si>
  <si>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</si>
  <si>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</si>
  <si>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</si>
  <si>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</si>
  <si>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</si>
  <si>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</si>
  <si>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</si>
  <si>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</si>
  <si>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</si>
  <si>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</si>
  <si>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</si>
  <si>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</si>
  <si>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</si>
  <si>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</si>
  <si>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</si>
  <si>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</si>
  <si>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</si>
  <si>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</si>
  <si>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</si>
  <si>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</si>
  <si>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</si>
  <si>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</si>
  <si>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</si>
  <si>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</si>
  <si>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</si>
  <si>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</si>
  <si>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</si>
  <si>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</si>
  <si>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</si>
  <si>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</si>
  <si>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</si>
  <si>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</si>
  <si>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</si>
  <si>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</si>
  <si>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</si>
  <si>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</si>
  <si>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</si>
  <si>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</si>
  <si>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</si>
  <si>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</si>
  <si>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</si>
  <si>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</si>
  <si>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</si>
  <si>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</si>
  <si>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</si>
  <si>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</si>
  <si>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</si>
  <si>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</si>
  <si>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</si>
  <si>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</si>
  <si>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</si>
  <si>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</si>
  <si>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</si>
  <si>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</si>
  <si>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</si>
  <si>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</si>
  <si>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</si>
  <si>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</si>
  <si>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</si>
  <si>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</si>
  <si>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</si>
  <si>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</si>
  <si>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</si>
  <si>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</si>
  <si>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</si>
  <si>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</si>
  <si>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</si>
  <si>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</si>
  <si>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</si>
  <si>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</si>
  <si>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</si>
  <si>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</si>
  <si>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</si>
  <si>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</si>
  <si>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</si>
  <si>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</si>
  <si>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</si>
  <si>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</si>
  <si>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</si>
  <si>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</si>
  <si>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</si>
  <si>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</si>
  <si>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</si>
  <si>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</si>
  <si>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</si>
  <si>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</si>
  <si>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</si>
  <si>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</si>
  <si>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</si>
  <si>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</si>
  <si>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</si>
  <si>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</si>
  <si>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</si>
  <si>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</si>
  <si>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</si>
  <si>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</si>
  <si>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</si>
  <si>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</si>
  <si>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</si>
  <si>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</si>
  <si>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</si>
  <si>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</si>
  <si>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</si>
  <si>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</si>
  <si>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</si>
  <si>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</si>
  <si>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</si>
  <si>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</si>
  <si>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</si>
  <si>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</si>
  <si>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</si>
  <si>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</si>
  <si>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</si>
  <si>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</si>
  <si>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</si>
  <si>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</si>
  <si>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</si>
  <si>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</si>
  <si>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</si>
  <si>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</si>
  <si>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</si>
  <si>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</si>
  <si>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</si>
  <si>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</si>
  <si>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</si>
  <si>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</si>
  <si>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</si>
  <si>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</si>
  <si>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</si>
  <si>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</si>
  <si>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</si>
  <si>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</si>
  <si>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</si>
  <si>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</si>
  <si>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</si>
  <si>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</si>
  <si>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</si>
  <si>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</si>
  <si>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</si>
  <si>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</si>
  <si>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</si>
  <si>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</si>
  <si>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</si>
  <si>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</si>
  <si>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</si>
  <si>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</si>
  <si>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</si>
  <si>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</si>
  <si>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</si>
  <si>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</si>
  <si>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</si>
  <si>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</si>
  <si>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</si>
  <si>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</si>
  <si>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</si>
  <si>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</si>
  <si>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</si>
  <si>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</si>
  <si>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</si>
  <si>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</si>
  <si>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</si>
  <si>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</si>
  <si>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</si>
  <si>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</si>
  <si>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</si>
  <si>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</si>
  <si>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</si>
  <si>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</si>
  <si>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</si>
  <si>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</si>
  <si>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</si>
  <si>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</si>
  <si>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</si>
  <si>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</si>
  <si>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</si>
  <si>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</si>
  <si>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</si>
  <si>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</si>
  <si>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</si>
  <si>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</si>
  <si>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</si>
  <si>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</si>
  <si>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</si>
  <si>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</si>
  <si>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</si>
  <si>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</si>
  <si>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</si>
  <si>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</si>
  <si>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</si>
  <si>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</si>
  <si>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</si>
  <si>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</si>
  <si>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</si>
  <si>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</si>
  <si>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</si>
  <si>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</si>
  <si>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</si>
  <si>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</si>
  <si>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</si>
  <si>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</si>
  <si>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</si>
  <si>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</si>
  <si>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</si>
  <si>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</si>
  <si>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</si>
  <si>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</si>
  <si>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</si>
  <si>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</si>
  <si>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</si>
  <si>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</si>
  <si>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</si>
  <si>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</si>
  <si>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</si>
  <si>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</si>
  <si>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</si>
  <si>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</si>
  <si>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</si>
  <si>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</si>
  <si>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</si>
  <si>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</si>
  <si>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</si>
  <si>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</si>
  <si>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</si>
  <si>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</si>
  <si>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</si>
  <si>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</si>
  <si>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</si>
  <si>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</si>
  <si>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</si>
  <si>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</si>
  <si>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</si>
  <si>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</si>
  <si>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</si>
  <si>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</si>
  <si>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</si>
  <si>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</si>
  <si>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</si>
  <si>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</si>
  <si>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</si>
  <si>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</si>
  <si>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</si>
  <si>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</si>
  <si>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</si>
  <si>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</si>
  <si>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</si>
  <si>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</si>
  <si>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</si>
  <si>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</si>
  <si>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</si>
  <si>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</si>
  <si>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</si>
  <si>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</si>
  <si>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</si>
  <si>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</si>
  <si>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</si>
  <si>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</si>
  <si>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</si>
  <si>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</si>
  <si>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</si>
  <si>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</si>
  <si>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</si>
  <si>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</si>
  <si>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</si>
  <si>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</si>
  <si>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</si>
  <si>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</si>
  <si>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</si>
  <si>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</si>
  <si>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</si>
  <si>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</si>
  <si>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</si>
  <si>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</si>
  <si>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</si>
  <si>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</si>
  <si>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</si>
  <si>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</si>
  <si>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</si>
  <si>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</si>
  <si>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</si>
  <si>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</si>
  <si>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</si>
  <si>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</si>
  <si>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</si>
  <si>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</si>
  <si>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</si>
  <si>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</si>
  <si>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</si>
  <si>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</si>
  <si>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</si>
  <si>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</si>
  <si>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</si>
  <si>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</si>
  <si>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</si>
  <si>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</si>
  <si>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</si>
  <si>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</si>
  <si>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</si>
  <si>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</si>
  <si>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</si>
  <si>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</si>
  <si>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</si>
  <si>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</si>
  <si>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</si>
  <si>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</si>
  <si>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</si>
  <si>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</si>
  <si>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</si>
  <si>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</si>
  <si>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</si>
  <si>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</si>
  <si>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</si>
  <si>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</si>
  <si>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</si>
  <si>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</si>
  <si>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</si>
  <si>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</si>
  <si>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</si>
  <si>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</si>
  <si>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</si>
  <si>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</si>
  <si>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</si>
  <si>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</si>
  <si>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</si>
  <si>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</si>
  <si>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</si>
  <si>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</si>
  <si>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</si>
  <si>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</si>
  <si>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</si>
  <si>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</si>
  <si>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</si>
  <si>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</si>
  <si>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</si>
  <si>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</si>
  <si>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</si>
  <si>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</si>
  <si>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</si>
  <si>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</si>
  <si>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</si>
  <si>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</si>
  <si>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</si>
  <si>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</si>
  <si>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</si>
  <si>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</si>
  <si>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</si>
  <si>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</si>
  <si>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</si>
  <si>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</si>
  <si>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</si>
  <si>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</si>
  <si>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</si>
  <si>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</si>
  <si>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</si>
  <si>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</si>
  <si>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</si>
  <si>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</si>
  <si>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</si>
  <si>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</si>
  <si>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</si>
  <si>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</si>
  <si>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</si>
  <si>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</si>
  <si>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</si>
  <si>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</si>
  <si>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</si>
  <si>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</si>
  <si>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</si>
  <si>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</si>
  <si>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</si>
  <si>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</si>
  <si>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</si>
  <si>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</si>
  <si>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</si>
  <si>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</si>
  <si>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</si>
  <si>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</si>
  <si>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</si>
  <si>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</si>
  <si>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</si>
  <si>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</si>
  <si>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</si>
  <si>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</si>
  <si>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</si>
  <si>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</si>
  <si>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</si>
  <si>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</si>
  <si>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</si>
  <si>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</si>
  <si>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</si>
  <si>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</si>
  <si>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</si>
  <si>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</si>
  <si>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</si>
  <si>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</si>
  <si>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</si>
  <si>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</si>
  <si>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</si>
  <si>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</si>
  <si>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</si>
  <si>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</si>
  <si>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</si>
  <si>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</si>
  <si>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</si>
  <si>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</si>
  <si>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</si>
  <si>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</si>
  <si>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</si>
  <si>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</si>
  <si>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</si>
  <si>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</si>
  <si>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</si>
  <si>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</si>
  <si>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</si>
  <si>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</si>
  <si>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</si>
  <si>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</si>
  <si>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</si>
  <si>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</si>
  <si>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</si>
  <si>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</si>
  <si>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</si>
  <si>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</si>
  <si>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</si>
  <si>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</si>
  <si>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</si>
  <si>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</si>
  <si>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</si>
  <si>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</si>
  <si>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</si>
  <si>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</si>
  <si>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</si>
  <si>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</si>
  <si>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</si>
  <si>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</si>
  <si>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</si>
  <si>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</si>
  <si>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</si>
  <si>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</si>
  <si>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</si>
  <si>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</si>
  <si>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</si>
  <si>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</si>
  <si>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</si>
  <si>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</si>
  <si>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</si>
  <si>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</si>
  <si>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</si>
  <si>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</si>
  <si>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</si>
  <si>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</si>
  <si>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</si>
  <si>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</si>
  <si>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</si>
  <si>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</si>
  <si>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</si>
  <si>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</si>
  <si>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</si>
  <si>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</si>
  <si>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</si>
  <si>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</si>
  <si>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</si>
  <si>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</si>
  <si>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</si>
  <si>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</si>
  <si>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</si>
  <si>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</si>
  <si>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</si>
  <si>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</si>
  <si>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</si>
  <si>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</si>
  <si>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</si>
  <si>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</si>
  <si>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</si>
  <si>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</si>
  <si>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</si>
  <si>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</si>
  <si>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</si>
  <si>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</si>
  <si>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</si>
  <si>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</si>
  <si>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</si>
  <si>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</si>
  <si>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</si>
  <si>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</si>
  <si>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</si>
  <si>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</si>
  <si>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</si>
  <si>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</si>
  <si>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</si>
  <si>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</si>
  <si>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</si>
  <si>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</si>
  <si>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</si>
  <si>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</si>
  <si>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</si>
  <si>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</si>
  <si>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</si>
  <si>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</si>
  <si>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</si>
  <si>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</si>
  <si>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</si>
  <si>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</si>
  <si>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</si>
  <si>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</si>
  <si>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</si>
  <si>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</si>
  <si>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</si>
  <si>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</si>
  <si>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</si>
  <si>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</si>
  <si>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</si>
  <si>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</si>
  <si>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</si>
  <si>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</si>
  <si>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</si>
  <si>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</si>
  <si>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</si>
  <si>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</si>
  <si>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</si>
  <si>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</si>
  <si>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</si>
  <si>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</si>
  <si>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</si>
  <si>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</si>
  <si>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</si>
  <si>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</si>
  <si>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</si>
  <si>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</si>
  <si>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</si>
  <si>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</si>
  <si>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</si>
  <si>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</si>
  <si>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</si>
  <si>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</si>
  <si>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</si>
  <si>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</si>
  <si>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</si>
  <si>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</si>
  <si>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</si>
  <si>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</si>
  <si>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</si>
  <si>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</si>
  <si>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</si>
  <si>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</si>
  <si>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</si>
  <si>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</si>
  <si>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</si>
  <si>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</si>
  <si>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</si>
  <si>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</si>
  <si>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</si>
  <si>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</si>
  <si>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</si>
  <si>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</si>
  <si>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</si>
  <si>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</si>
  <si>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</si>
  <si>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</si>
  <si>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</si>
  <si>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</si>
  <si>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</si>
  <si>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</si>
  <si>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</si>
  <si>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</si>
  <si>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</si>
  <si>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</si>
  <si>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</si>
  <si>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</si>
  <si>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</si>
  <si>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</si>
  <si>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</si>
  <si>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</si>
  <si>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</si>
  <si>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</si>
  <si>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</si>
  <si>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</si>
  <si>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</si>
  <si>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</si>
  <si>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</si>
  <si>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</si>
  <si>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</si>
  <si>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</si>
  <si>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</si>
  <si>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</si>
  <si>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</si>
  <si>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</si>
  <si>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</si>
  <si>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</si>
  <si>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</si>
  <si>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</si>
  <si>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</si>
  <si>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</si>
  <si>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</si>
  <si>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</si>
  <si>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</si>
  <si>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</si>
  <si>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</si>
  <si>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</si>
  <si>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</si>
  <si>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</si>
  <si>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</si>
  <si>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</si>
  <si>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</si>
  <si>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</si>
  <si>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</si>
  <si>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</si>
  <si>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</si>
  <si>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</si>
  <si>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</si>
  <si>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</si>
  <si>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</si>
  <si>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</si>
  <si>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</si>
  <si>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</si>
  <si>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</si>
  <si>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</si>
  <si>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</si>
  <si>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</si>
  <si>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</si>
  <si>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</si>
  <si>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</si>
  <si>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</si>
  <si>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</si>
  <si>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</si>
  <si>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</si>
  <si>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</si>
  <si>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</si>
  <si>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</si>
  <si>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</si>
  <si>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</si>
  <si>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</si>
  <si>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</si>
  <si>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</si>
  <si>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</si>
  <si>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</si>
  <si>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</si>
  <si>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</si>
  <si>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</si>
  <si>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</si>
  <si>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</si>
  <si>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</si>
  <si>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</si>
  <si>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</si>
  <si>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</si>
  <si>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</si>
  <si>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</si>
  <si>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</si>
  <si>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</si>
  <si>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</si>
  <si>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</si>
  <si>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</si>
  <si>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</si>
  <si>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</si>
  <si>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</si>
  <si>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</si>
  <si>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</si>
  <si>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</si>
  <si>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</si>
  <si>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</si>
  <si>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</si>
  <si>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</si>
  <si>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</si>
  <si>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</si>
  <si>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</si>
  <si>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</si>
  <si>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</si>
  <si>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</si>
  <si>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</si>
  <si>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</si>
  <si>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</si>
  <si>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</si>
  <si>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</si>
  <si>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</si>
  <si>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</si>
  <si>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</si>
  <si>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</si>
  <si>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</si>
  <si>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</si>
  <si>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</si>
  <si>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</si>
  <si>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</si>
  <si>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</si>
  <si>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</si>
  <si>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</si>
  <si>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</si>
  <si>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</si>
  <si>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</si>
  <si>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</si>
  <si>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</si>
  <si>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</si>
  <si>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</si>
  <si>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</si>
  <si>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</si>
  <si>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</si>
  <si>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</si>
  <si>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</si>
  <si>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</si>
  <si>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</si>
  <si>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</si>
  <si>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</si>
  <si>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</si>
  <si>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</si>
  <si>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</si>
  <si>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</si>
  <si>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</si>
  <si>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</si>
  <si>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</si>
  <si>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</si>
  <si>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</si>
  <si>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</si>
  <si>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</si>
  <si>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</si>
  <si>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</si>
  <si>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</si>
  <si>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</si>
  <si>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</si>
  <si>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</si>
  <si>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</si>
  <si>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</si>
  <si>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</si>
  <si>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</si>
  <si>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</si>
  <si>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</si>
  <si>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</si>
  <si>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</si>
  <si>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</si>
  <si>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</si>
  <si>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</si>
  <si>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</si>
  <si>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</si>
  <si>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</si>
  <si>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</si>
  <si>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</si>
  <si>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</si>
  <si>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</si>
  <si>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</si>
  <si>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</si>
  <si>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</si>
  <si>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</si>
  <si>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</si>
  <si>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</si>
  <si>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</si>
  <si>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</si>
  <si>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</si>
  <si>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</si>
  <si>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</si>
  <si>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</si>
  <si>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</si>
  <si>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</si>
  <si>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</si>
  <si>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</si>
  <si>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</si>
  <si>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</si>
  <si>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</si>
  <si>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</si>
  <si>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</si>
  <si>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</si>
  <si>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</si>
  <si>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</si>
  <si>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</si>
  <si>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</si>
  <si>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</si>
  <si>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</si>
  <si>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</si>
  <si>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</si>
  <si>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</si>
  <si>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</si>
  <si>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</si>
  <si>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</si>
  <si>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</si>
  <si>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</si>
  <si>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</si>
  <si>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</si>
  <si>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</si>
  <si>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</si>
  <si>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</si>
  <si>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</si>
  <si>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</si>
  <si>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</si>
  <si>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</si>
  <si>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</si>
  <si>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</si>
  <si>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</si>
  <si>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</si>
  <si>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</si>
  <si>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</si>
  <si>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</si>
  <si>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</si>
  <si>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</si>
  <si>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</si>
  <si>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</si>
  <si>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</si>
  <si>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</si>
  <si>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</si>
  <si>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</si>
  <si>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</si>
  <si>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</si>
  <si>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</si>
  <si>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</si>
  <si>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</si>
  <si>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</si>
  <si>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</si>
  <si>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</si>
  <si>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</si>
  <si>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</si>
  <si>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</si>
  <si>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</si>
  <si>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</si>
  <si>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</si>
  <si>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</si>
  <si>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</si>
  <si>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</si>
  <si>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</si>
  <si>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</si>
  <si>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</si>
  <si>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</si>
  <si>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</si>
  <si>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</si>
  <si>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</si>
  <si>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</si>
  <si>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</si>
  <si>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</si>
  <si>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</si>
  <si>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</si>
  <si>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</si>
  <si>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</si>
  <si>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</si>
  <si>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</si>
  <si>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</si>
  <si>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</si>
  <si>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</si>
  <si>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</si>
  <si>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</si>
  <si>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</si>
  <si>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</si>
  <si>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</si>
  <si>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</si>
  <si>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</si>
  <si>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</si>
  <si>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</si>
  <si>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</si>
  <si>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</si>
  <si>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</si>
  <si>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</si>
  <si>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</si>
  <si>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</si>
  <si>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</si>
  <si>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</si>
  <si>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</si>
  <si>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</si>
  <si>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</si>
  <si>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</si>
  <si>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</si>
  <si>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</si>
  <si>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</si>
  <si>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</si>
  <si>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</si>
  <si>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</si>
  <si>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</si>
  <si>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</si>
  <si>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</si>
  <si>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</si>
  <si>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</si>
  <si>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</si>
  <si>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</si>
  <si>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</si>
  <si>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</si>
  <si>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</si>
  <si>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</si>
  <si>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</si>
  <si>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</si>
  <si>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</si>
  <si>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</si>
  <si>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</si>
  <si>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</si>
  <si>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</si>
  <si>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</si>
  <si>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</si>
  <si>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</si>
  <si>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</si>
  <si>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</si>
  <si>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</si>
  <si>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</si>
  <si>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</si>
  <si>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</si>
  <si>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</si>
  <si>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</si>
  <si>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</si>
  <si>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</si>
  <si>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</si>
  <si>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</si>
  <si>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</si>
  <si>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</si>
  <si>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</si>
  <si>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</si>
  <si>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</si>
  <si>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</si>
  <si>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</si>
  <si>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</si>
  <si>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</si>
  <si>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</si>
  <si>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</si>
  <si>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</si>
  <si>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</si>
  <si>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</si>
  <si>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</si>
  <si>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</si>
  <si>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</si>
  <si>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</si>
  <si>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</si>
  <si>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</si>
  <si>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</si>
  <si>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</si>
  <si>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</si>
  <si>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</si>
  <si>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</si>
  <si>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</si>
  <si>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</si>
  <si>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</si>
  <si>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</si>
  <si>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</si>
  <si>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</si>
  <si>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</si>
  <si>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</si>
  <si>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</si>
  <si>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</si>
  <si>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</si>
  <si>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</si>
  <si>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</si>
  <si>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</si>
  <si>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</si>
  <si>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</si>
  <si>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</si>
  <si>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</si>
  <si>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</si>
  <si>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</si>
  <si>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</si>
  <si>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</si>
  <si>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</si>
  <si>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</si>
  <si>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</si>
  <si>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</si>
  <si>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</si>
  <si>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</si>
  <si>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</si>
  <si>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</si>
  <si>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</si>
  <si>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</si>
  <si>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</si>
  <si>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</si>
  <si>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</si>
  <si>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</si>
  <si>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</si>
  <si>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</si>
  <si>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</si>
  <si>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</si>
  <si>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</si>
  <si>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</si>
  <si>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</si>
  <si>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</si>
  <si>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</si>
  <si>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</si>
  <si>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</si>
  <si>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</si>
  <si>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</si>
  <si>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</si>
  <si>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</si>
  <si>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</si>
  <si>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</si>
  <si>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</si>
  <si>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</si>
  <si>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</si>
  <si>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</si>
  <si>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</si>
  <si>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</si>
  <si>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</si>
  <si>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</si>
  <si>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</si>
  <si>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</si>
  <si>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</si>
  <si>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</si>
  <si>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</si>
  <si>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</si>
  <si>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</si>
  <si>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</si>
  <si>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</si>
  <si>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</si>
  <si>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</si>
  <si>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</si>
  <si>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</si>
  <si>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</si>
  <si>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</si>
  <si>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</si>
  <si>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</si>
  <si>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</si>
  <si>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</si>
  <si>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</si>
  <si>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</si>
  <si>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</si>
  <si>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</si>
  <si>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</si>
  <si>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</si>
  <si>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</si>
  <si>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</si>
  <si>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</si>
  <si>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</si>
  <si>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</si>
  <si>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</si>
  <si>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</si>
  <si>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</si>
  <si>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</si>
  <si>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</si>
  <si>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</si>
  <si>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</si>
  <si>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</si>
  <si>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</si>
  <si>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</si>
  <si>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</si>
  <si>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</si>
  <si>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</si>
  <si>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</si>
  <si>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</si>
  <si>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</si>
  <si>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</si>
  <si>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</si>
  <si>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</si>
  <si>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</si>
  <si>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</si>
  <si>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</si>
  <si>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</si>
  <si>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</si>
  <si>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</si>
  <si>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</si>
  <si>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</si>
  <si>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</si>
  <si>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</si>
  <si>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</si>
  <si>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</si>
  <si>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</si>
  <si>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</si>
  <si>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</si>
  <si>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</si>
  <si>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</si>
  <si>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</si>
  <si>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</si>
  <si>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</si>
  <si>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</si>
  <si>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</si>
  <si>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</si>
  <si>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</si>
  <si>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</si>
  <si>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</si>
  <si>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</si>
  <si>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</si>
  <si>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</si>
  <si>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</si>
  <si>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</si>
  <si>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</si>
  <si>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</si>
  <si>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</si>
  <si>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</si>
  <si>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</si>
  <si>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</si>
  <si>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</si>
  <si>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</si>
  <si>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</si>
  <si>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</si>
  <si>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</si>
  <si>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</si>
  <si>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</si>
  <si>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</si>
  <si>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</si>
  <si>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</si>
  <si>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</si>
  <si>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</si>
  <si>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</si>
  <si>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</si>
  <si>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</si>
  <si>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</si>
  <si>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</si>
  <si>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</si>
  <si>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</si>
  <si>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</si>
  <si>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</si>
  <si>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</si>
  <si>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</si>
  <si>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</si>
  <si>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</si>
  <si>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</si>
  <si>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</si>
  <si>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</si>
  <si>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</si>
  <si>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</si>
  <si>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</si>
  <si>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</si>
  <si>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</si>
  <si>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</si>
  <si>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</si>
  <si>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</si>
  <si>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</si>
  <si>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</si>
  <si>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</si>
  <si>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</si>
  <si>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</si>
  <si>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</si>
  <si>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</si>
  <si>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</si>
  <si>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</si>
  <si>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</si>
  <si>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</si>
  <si>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</si>
  <si>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</si>
  <si>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</si>
  <si>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</si>
  <si>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</si>
  <si>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</si>
  <si>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</si>
  <si>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</si>
  <si>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</si>
  <si>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</si>
  <si>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</si>
  <si>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</si>
  <si>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</si>
  <si>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</si>
  <si>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</si>
  <si>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</si>
  <si>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</si>
  <si>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</si>
  <si>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</si>
  <si>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</si>
  <si>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</si>
  <si>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</si>
  <si>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</si>
  <si>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</si>
  <si>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</si>
  <si>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</si>
  <si>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</si>
  <si>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</si>
  <si>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</si>
  <si>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</si>
  <si>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</si>
  <si>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</si>
  <si>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</si>
  <si>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</si>
  <si>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</si>
  <si>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</si>
  <si>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</si>
  <si>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</si>
  <si>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</si>
  <si>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</si>
  <si>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</si>
  <si>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</si>
  <si>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</si>
  <si>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</si>
  <si>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</si>
  <si>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</si>
  <si>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</si>
  <si>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</si>
  <si>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</si>
  <si>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</si>
  <si>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</si>
  <si>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</si>
  <si>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</si>
  <si>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</si>
  <si>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</si>
  <si>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</si>
  <si>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</si>
  <si>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</si>
  <si>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</si>
  <si>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</si>
  <si>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</si>
  <si>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</si>
  <si>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</si>
  <si>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</si>
  <si>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</si>
  <si>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</si>
  <si>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</si>
  <si>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</si>
  <si>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</si>
  <si>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</si>
  <si>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</si>
  <si>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</si>
  <si>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</si>
  <si>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</si>
  <si>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</si>
  <si>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</si>
  <si>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</si>
  <si>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</si>
  <si>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</si>
  <si>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</si>
  <si>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</si>
  <si>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</si>
  <si>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</si>
  <si>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</si>
  <si>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</si>
  <si>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</si>
  <si>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</si>
  <si>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</si>
  <si>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</si>
  <si>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</si>
  <si>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</si>
  <si>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</si>
  <si>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</si>
  <si>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</si>
  <si>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</si>
  <si>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</si>
  <si>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</si>
  <si>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</si>
  <si>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</si>
  <si>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</si>
  <si>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</si>
  <si>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</si>
  <si>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</si>
  <si>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</si>
  <si>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</si>
  <si>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</si>
  <si>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</si>
  <si>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</si>
  <si>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</si>
  <si>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</si>
  <si>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</si>
  <si>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</si>
  <si>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</si>
  <si>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</si>
  <si>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</si>
  <si>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</si>
  <si>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</si>
  <si>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</si>
  <si>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</si>
  <si>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</si>
  <si>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</si>
  <si>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</si>
  <si>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</si>
  <si>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</si>
  <si>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</si>
  <si>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</si>
  <si>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</si>
  <si>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</si>
  <si>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</si>
  <si>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</si>
  <si>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</si>
  <si>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</si>
  <si>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</si>
  <si>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</si>
  <si>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</si>
  <si>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</si>
  <si>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</si>
  <si>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</si>
  <si>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</si>
  <si>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</si>
  <si>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</si>
  <si>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</si>
  <si>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</si>
  <si>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</si>
  <si>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</si>
  <si>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</si>
  <si>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</si>
  <si>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</si>
  <si>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</si>
  <si>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</si>
  <si>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</si>
  <si>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</si>
  <si>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</si>
  <si>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</si>
  <si>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</si>
  <si>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</si>
  <si>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</si>
  <si>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</si>
  <si>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</si>
  <si>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</si>
  <si>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</si>
  <si>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</si>
  <si>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</si>
  <si>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</si>
  <si>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</si>
  <si>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</si>
  <si>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</si>
  <si>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</si>
  <si>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</si>
  <si>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</si>
  <si>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</si>
  <si>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</si>
  <si>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</si>
  <si>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</si>
  <si>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</si>
  <si>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</si>
  <si>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</si>
  <si>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</si>
  <si>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</si>
  <si>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</si>
  <si>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</si>
  <si>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</si>
  <si>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</si>
  <si>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</si>
  <si>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</si>
  <si>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</si>
  <si>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</si>
  <si>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</si>
  <si>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</si>
  <si>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</si>
  <si>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</si>
  <si>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</si>
  <si>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</si>
  <si>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</si>
  <si>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</si>
  <si>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</si>
  <si>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</si>
  <si>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</si>
  <si>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</si>
  <si>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</si>
  <si>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</si>
  <si>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</si>
  <si>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</si>
  <si>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</si>
  <si>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</si>
  <si>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</si>
  <si>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</si>
  <si>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</si>
  <si>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</si>
  <si>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</si>
  <si>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</si>
  <si>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</si>
  <si>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</si>
  <si>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</si>
  <si>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</si>
  <si>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</si>
  <si>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</si>
  <si>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</si>
  <si>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</si>
  <si>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</si>
  <si>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</si>
  <si>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</si>
  <si>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</si>
  <si>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</si>
  <si>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</si>
  <si>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</si>
  <si>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</si>
  <si>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</si>
  <si>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</si>
  <si>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</si>
  <si>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</si>
  <si>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</si>
  <si>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</si>
  <si>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</si>
  <si>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</si>
  <si>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</si>
  <si>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</si>
  <si>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</si>
  <si>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</si>
  <si>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</si>
  <si>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</si>
  <si>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</si>
  <si>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</si>
  <si>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</si>
  <si>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</si>
  <si>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</si>
  <si>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</si>
  <si>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</si>
  <si>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</si>
  <si>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</si>
  <si>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</si>
  <si>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</si>
  <si>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</si>
  <si>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</si>
  <si>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</si>
  <si>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</si>
  <si>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</si>
  <si>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</si>
  <si>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</si>
  <si>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</si>
  <si>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</si>
  <si>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</si>
  <si>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</si>
  <si>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</si>
  <si>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</si>
  <si>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</si>
  <si>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</si>
  <si>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</si>
  <si>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</si>
  <si>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</si>
  <si>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</si>
  <si>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</si>
  <si>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</si>
  <si>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</si>
  <si>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</si>
  <si>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</si>
  <si>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</si>
  <si>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</si>
  <si>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</si>
  <si>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</si>
  <si>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</si>
  <si>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</si>
  <si>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</si>
  <si>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</si>
  <si>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</si>
  <si>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</si>
  <si>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</si>
  <si>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</si>
  <si>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</si>
  <si>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</si>
  <si>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</si>
  <si>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</si>
  <si>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</si>
  <si>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</si>
  <si>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</si>
  <si>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</si>
  <si>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</si>
  <si>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</si>
  <si>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</si>
  <si>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</si>
  <si>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</si>
  <si>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</si>
  <si>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</si>
  <si>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</si>
  <si>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</si>
  <si>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</si>
  <si>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</si>
  <si>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</si>
  <si>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</si>
  <si>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</si>
  <si>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</si>
  <si>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</si>
  <si>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</si>
  <si>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</si>
  <si>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</si>
  <si>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</si>
  <si>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</si>
  <si>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</si>
  <si>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</si>
  <si>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</si>
  <si>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</si>
  <si>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</si>
  <si>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</si>
  <si>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</si>
  <si>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</si>
  <si>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</si>
  <si>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</si>
  <si>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</si>
  <si>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</si>
  <si>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</si>
  <si>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</si>
  <si>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</si>
  <si>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</si>
  <si>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</si>
  <si>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</si>
  <si>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</si>
  <si>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</si>
  <si>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</si>
  <si>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</si>
  <si>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</si>
  <si>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</si>
  <si>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</si>
  <si>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</si>
  <si>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</si>
  <si>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</si>
  <si>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</si>
  <si>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</si>
  <si>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</si>
  <si>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</si>
  <si>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</si>
  <si>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</si>
  <si>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</si>
  <si>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</si>
  <si>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</si>
  <si>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</si>
  <si>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</si>
  <si>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</si>
  <si>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</si>
  <si>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</si>
  <si>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</si>
  <si>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</si>
  <si>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</si>
  <si>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</si>
  <si>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</si>
  <si>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</si>
  <si>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</si>
  <si>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</si>
  <si>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</si>
  <si>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</si>
  <si>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</si>
  <si>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</si>
  <si>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</si>
  <si>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</si>
  <si>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</si>
  <si>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</si>
  <si>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</si>
  <si>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</si>
  <si>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</si>
  <si>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</si>
  <si>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</si>
  <si>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</si>
  <si>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</si>
  <si>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</si>
  <si>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</si>
  <si>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</si>
  <si>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</si>
  <si>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</si>
  <si>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</si>
  <si>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</si>
  <si>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</si>
  <si>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</si>
  <si>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</si>
  <si>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</si>
  <si>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</si>
  <si>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</si>
  <si>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</si>
  <si>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</si>
  <si>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</si>
  <si>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</si>
  <si>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</si>
  <si>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</si>
  <si>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</si>
  <si>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</si>
  <si>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</si>
  <si>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</si>
  <si>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</si>
  <si>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</si>
  <si>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</si>
  <si>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</si>
  <si>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</si>
  <si>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</si>
  <si>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</si>
  <si>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</si>
  <si>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</si>
  <si>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</si>
  <si>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</si>
  <si>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</si>
  <si>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</si>
  <si>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</si>
  <si>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</si>
  <si>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</si>
  <si>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</si>
  <si>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</si>
  <si>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</si>
  <si>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</si>
  <si>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</si>
  <si>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</si>
  <si>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</si>
  <si>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</si>
  <si>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</si>
  <si>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</si>
  <si>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</si>
  <si>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</si>
  <si>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</si>
  <si>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</si>
  <si>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</si>
  <si>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</si>
  <si>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</si>
  <si>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</si>
  <si>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</si>
  <si>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</si>
  <si>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</si>
  <si>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</si>
  <si>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</si>
  <si>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</si>
  <si>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</si>
  <si>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</si>
  <si>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</si>
  <si>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</si>
  <si>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</si>
  <si>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</si>
  <si>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</si>
  <si>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</si>
  <si>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</si>
  <si>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</si>
  <si>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</si>
  <si>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</si>
  <si>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</si>
  <si>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</si>
  <si>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</si>
  <si>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</si>
  <si>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</si>
  <si>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</si>
  <si>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</si>
  <si>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</si>
  <si>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</si>
  <si>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</si>
  <si>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</si>
  <si>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</si>
  <si>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</si>
  <si>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</si>
  <si>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</si>
  <si>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</si>
  <si>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</si>
  <si>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</si>
  <si>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</si>
  <si>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</si>
  <si>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</si>
  <si>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</si>
  <si>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</si>
  <si>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</si>
  <si>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</si>
  <si>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</si>
  <si>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</si>
  <si>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</si>
  <si>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</si>
  <si>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</si>
  <si>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</si>
  <si>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</si>
  <si>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</si>
  <si>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</si>
  <si>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</si>
  <si>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</si>
  <si>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</si>
  <si>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</si>
  <si>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</si>
  <si>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</si>
  <si>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</si>
  <si>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</si>
  <si>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</si>
  <si>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</si>
  <si>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</si>
  <si>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</si>
  <si>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</si>
  <si>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</si>
  <si>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</si>
  <si>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</si>
  <si>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</si>
  <si>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</si>
  <si>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</si>
  <si>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</si>
  <si>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</si>
  <si>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</si>
  <si>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</si>
  <si>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</si>
  <si>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</si>
  <si>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</si>
  <si>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</si>
  <si>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</si>
  <si>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</si>
  <si>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</si>
  <si>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</si>
  <si>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</si>
  <si>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</si>
  <si>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</si>
  <si>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</si>
  <si>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</si>
  <si>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</si>
  <si>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</si>
  <si>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</si>
  <si>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</si>
  <si>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</si>
  <si>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</si>
  <si>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</si>
  <si>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</si>
  <si>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</si>
  <si>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</si>
  <si>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</si>
  <si>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</si>
  <si>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</si>
  <si>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</si>
  <si>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</si>
  <si>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</si>
  <si>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</si>
  <si>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</si>
  <si>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</si>
  <si>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</si>
  <si>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</si>
  <si>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</si>
  <si>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</si>
  <si>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</si>
  <si>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</si>
  <si>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</si>
  <si>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</si>
  <si>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</si>
  <si>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</si>
  <si>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</si>
  <si>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</si>
  <si>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</si>
  <si>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</si>
  <si>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</si>
  <si>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</si>
  <si>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</si>
  <si>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</si>
  <si>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</si>
  <si>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</si>
  <si>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</si>
  <si>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</si>
  <si>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</si>
  <si>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</si>
  <si>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</si>
  <si>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</si>
  <si>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</si>
  <si>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</si>
  <si>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</si>
  <si>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</si>
  <si>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</si>
  <si>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</si>
  <si>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</si>
  <si>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</si>
  <si>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</si>
  <si>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</si>
  <si>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</si>
  <si>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</si>
  <si>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</si>
  <si>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</si>
  <si>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</si>
  <si>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</si>
  <si>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</si>
  <si>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</si>
  <si>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</si>
  <si>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</si>
  <si>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</si>
  <si>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</si>
  <si>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</si>
  <si>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</si>
  <si>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</si>
  <si>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</si>
  <si>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</si>
  <si>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</si>
  <si>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</si>
  <si>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</si>
  <si>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</si>
  <si>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</si>
  <si>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</si>
  <si>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</si>
  <si>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</si>
  <si>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</si>
  <si>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</si>
  <si>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</si>
  <si>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</si>
  <si>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</si>
  <si>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</si>
  <si>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</si>
  <si>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</si>
  <si>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</si>
  <si>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</si>
  <si>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</si>
  <si>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</si>
  <si>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</si>
  <si>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</si>
  <si>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</si>
  <si>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</si>
  <si>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</si>
  <si>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</si>
  <si>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</si>
  <si>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</si>
  <si>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</si>
  <si>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</si>
  <si>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</si>
  <si>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</si>
  <si>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</si>
  <si>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</si>
  <si>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</si>
  <si>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</si>
  <si>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</si>
  <si>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</si>
  <si>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</si>
  <si>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</si>
  <si>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</si>
  <si>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</si>
  <si>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</si>
  <si>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</si>
  <si>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</si>
  <si>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</si>
  <si>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</si>
  <si>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</si>
  <si>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</si>
  <si>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</si>
  <si>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</si>
  <si>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</si>
  <si>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</si>
  <si>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</si>
  <si>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</si>
  <si>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</si>
  <si>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</si>
  <si>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</si>
  <si>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</si>
  <si>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</si>
  <si>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</si>
  <si>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</si>
  <si>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</si>
  <si>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</si>
  <si>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</si>
  <si>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</si>
  <si>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</si>
  <si>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</si>
  <si>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</si>
  <si>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</si>
  <si>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</si>
  <si>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</si>
  <si>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</si>
  <si>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</si>
  <si>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</si>
  <si>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</si>
  <si>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</si>
  <si>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</si>
  <si>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</si>
  <si>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</si>
  <si>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</si>
  <si>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</si>
  <si>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</si>
  <si>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</si>
  <si>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</si>
  <si>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</si>
  <si>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</si>
  <si>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</si>
  <si>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</si>
  <si>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</si>
  <si>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</si>
  <si>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</si>
  <si>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</si>
  <si>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</si>
  <si>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</si>
  <si>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</si>
  <si>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</si>
  <si>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</si>
  <si>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</si>
  <si>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</si>
  <si>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</si>
  <si>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</si>
  <si>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</si>
  <si>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</si>
  <si>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</si>
  <si>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</si>
  <si>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</si>
  <si>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</si>
  <si>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</si>
  <si>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</si>
  <si>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</si>
  <si>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</si>
  <si>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</si>
  <si>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</si>
  <si>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</si>
  <si>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</si>
  <si>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</si>
  <si>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</si>
  <si>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</si>
  <si>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</si>
  <si>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</si>
  <si>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</si>
  <si>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</si>
  <si>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</si>
  <si>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</si>
  <si>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</si>
  <si>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</si>
  <si>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</si>
  <si>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</si>
  <si>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</si>
  <si>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</si>
  <si>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</si>
  <si>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</si>
  <si>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</si>
  <si>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</si>
  <si>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</si>
  <si>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</si>
  <si>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</si>
  <si>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</si>
  <si>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</si>
  <si>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</si>
  <si>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</si>
  <si>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</si>
  <si>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</si>
  <si>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</si>
  <si>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</si>
  <si>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</si>
  <si>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</si>
  <si>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</si>
  <si>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</si>
  <si>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</si>
  <si>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</si>
  <si>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</si>
  <si>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</si>
  <si>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</si>
  <si>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</si>
  <si>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</si>
  <si>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</si>
  <si>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</si>
  <si>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</si>
  <si>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</si>
  <si>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</si>
  <si>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</si>
  <si>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</si>
  <si>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</si>
  <si>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</si>
  <si>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</si>
  <si>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</si>
  <si>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</si>
  <si>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</si>
  <si>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</si>
  <si>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</si>
  <si>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</si>
  <si>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</si>
  <si>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</si>
  <si>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</si>
  <si>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</si>
  <si>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</si>
  <si>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</si>
  <si>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</si>
  <si>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</si>
  <si>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</si>
  <si>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</si>
  <si>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</si>
  <si>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</si>
  <si>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</si>
  <si>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</si>
  <si>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</si>
  <si>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</si>
  <si>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</si>
  <si>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</si>
  <si>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</si>
  <si>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</si>
  <si>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</si>
  <si>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</si>
  <si>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</si>
  <si>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</si>
  <si>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</si>
  <si>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</si>
  <si>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</si>
  <si>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</si>
  <si>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</si>
  <si>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</si>
  <si>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</si>
  <si>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</si>
  <si>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</si>
  <si>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</si>
  <si>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</si>
  <si>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</si>
  <si>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</si>
  <si>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</si>
  <si>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</si>
  <si>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</si>
  <si>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</si>
  <si>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</si>
  <si>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</si>
  <si>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</si>
  <si>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</si>
  <si>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</si>
  <si>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</si>
  <si>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</si>
  <si>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</si>
  <si>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</si>
  <si>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</si>
  <si>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</si>
  <si>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</si>
  <si>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</si>
  <si>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</si>
  <si>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</si>
  <si>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</si>
  <si>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</si>
  <si>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</si>
  <si>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</si>
  <si>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</si>
  <si>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</si>
  <si>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</si>
  <si>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</si>
  <si>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</si>
  <si>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</si>
  <si>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</si>
  <si>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</si>
  <si>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</si>
  <si>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</si>
  <si>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</si>
  <si>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</si>
  <si>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</si>
  <si>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</si>
  <si>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</si>
  <si>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</si>
  <si>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</si>
  <si>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</si>
  <si>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</si>
  <si>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</si>
  <si>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</si>
  <si>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</si>
  <si>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</si>
  <si>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</si>
  <si>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</si>
  <si>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</si>
  <si>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</si>
  <si>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</si>
  <si>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</si>
  <si>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</si>
  <si>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</si>
  <si>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</si>
  <si>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</si>
  <si>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</si>
  <si>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</si>
  <si>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</si>
  <si>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</si>
  <si>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</si>
  <si>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</si>
  <si>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</si>
  <si>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</si>
  <si>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</si>
  <si>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</si>
  <si>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</si>
  <si>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</si>
  <si>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</si>
  <si>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</si>
  <si>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</si>
  <si>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</si>
  <si>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</si>
  <si>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</si>
  <si>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</si>
  <si>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</si>
  <si>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</si>
  <si>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</si>
  <si>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</si>
  <si>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</si>
  <si>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</si>
  <si>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</si>
  <si>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</si>
  <si>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</si>
  <si>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</si>
  <si>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</si>
  <si>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</si>
  <si>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</si>
  <si>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</si>
  <si>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</si>
  <si>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</si>
  <si>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</si>
  <si>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</si>
  <si>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</si>
  <si>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</si>
  <si>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</si>
  <si>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</si>
  <si>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</si>
  <si>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</si>
  <si>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</si>
  <si>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</si>
  <si>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</si>
  <si>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</si>
  <si>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</si>
  <si>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</si>
  <si>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</si>
  <si>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</si>
  <si>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</si>
  <si>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</si>
  <si>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</si>
  <si>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</si>
  <si>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</si>
  <si>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</si>
  <si>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</si>
  <si>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</si>
  <si>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</si>
  <si>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</si>
  <si>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</si>
  <si>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</si>
  <si>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</si>
  <si>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</si>
  <si>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</si>
  <si>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</si>
  <si>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</si>
  <si>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</si>
  <si>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</si>
  <si>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</si>
  <si>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</si>
  <si>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</si>
  <si>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</si>
  <si>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</si>
  <si>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</si>
  <si>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</si>
  <si>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</si>
  <si>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</si>
  <si>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</si>
  <si>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</si>
  <si>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</si>
  <si>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</si>
  <si>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</si>
  <si>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</si>
  <si>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</si>
  <si>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</si>
  <si>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</si>
  <si>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</si>
  <si>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</si>
  <si>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</si>
  <si>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</si>
  <si>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</si>
  <si>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</si>
  <si>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</si>
  <si>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</si>
  <si>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</si>
  <si>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</si>
  <si>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</si>
  <si>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</si>
  <si>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</si>
  <si>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</si>
  <si>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</si>
  <si>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</si>
  <si>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</si>
  <si>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</si>
  <si>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</si>
  <si>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</si>
  <si>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</si>
  <si>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</si>
  <si>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</si>
  <si>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</si>
  <si>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</si>
  <si>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</si>
  <si>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</si>
  <si>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</si>
  <si>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</si>
  <si>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</si>
  <si>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</si>
  <si>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</si>
  <si>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</si>
  <si>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</si>
  <si>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</si>
  <si>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</si>
  <si>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</si>
  <si>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</si>
  <si>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</si>
  <si>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</si>
  <si>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</si>
  <si>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</si>
  <si>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</si>
  <si>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</si>
  <si>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</si>
  <si>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</si>
  <si>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</si>
  <si>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</si>
  <si>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</si>
  <si>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</si>
  <si>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</si>
  <si>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</si>
  <si>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</si>
  <si>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</si>
  <si>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</si>
  <si>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</si>
  <si>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</si>
  <si>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</si>
  <si>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</si>
  <si>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</si>
  <si>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</si>
  <si>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</si>
  <si>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</si>
  <si>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</si>
  <si>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</si>
  <si>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</si>
  <si>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</si>
  <si>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</si>
  <si>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</si>
  <si>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</si>
  <si>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</si>
  <si>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</si>
  <si>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</si>
  <si>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</si>
  <si>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</si>
  <si>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</si>
  <si>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</si>
  <si>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</si>
  <si>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</si>
  <si>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</si>
  <si>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</si>
  <si>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</si>
  <si>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</si>
  <si>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</si>
  <si>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</si>
  <si>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</si>
  <si>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</si>
  <si>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</si>
  <si>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</si>
  <si>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</si>
  <si>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</si>
  <si>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</si>
  <si>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</si>
  <si>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</si>
  <si>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</si>
  <si>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</si>
  <si>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</si>
  <si>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</si>
  <si>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</si>
  <si>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</si>
  <si>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</si>
  <si>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</si>
  <si>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</si>
  <si>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</si>
  <si>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</si>
  <si>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</si>
  <si>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</si>
  <si>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</si>
  <si>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</si>
  <si>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</si>
  <si>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</si>
  <si>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</si>
  <si>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</si>
  <si>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</si>
  <si>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</si>
  <si>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</si>
  <si>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</si>
  <si>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</si>
  <si>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</si>
  <si>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</si>
  <si>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</si>
  <si>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</si>
  <si>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</si>
  <si>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</si>
  <si>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</si>
  <si>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</si>
  <si>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</si>
  <si>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</si>
  <si>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</si>
  <si>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</si>
  <si>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</si>
  <si>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</si>
  <si>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</si>
  <si>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</si>
  <si>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</si>
  <si>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</si>
  <si>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</si>
  <si>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</si>
  <si>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</si>
  <si>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</si>
  <si>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</si>
  <si>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</si>
  <si>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</si>
  <si>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</si>
  <si>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</si>
  <si>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</si>
  <si>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</si>
  <si>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</si>
  <si>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</si>
  <si>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</si>
  <si>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</si>
  <si>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</si>
  <si>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</si>
  <si>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</si>
  <si>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</si>
  <si>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</si>
  <si>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</si>
  <si>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</si>
  <si>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</si>
  <si>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</si>
  <si>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</si>
  <si>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</si>
  <si>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</si>
  <si>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</si>
  <si>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</si>
  <si>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</si>
  <si>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</si>
  <si>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</si>
  <si>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</si>
  <si>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</si>
  <si>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</si>
  <si>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</si>
  <si>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</si>
  <si>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</si>
  <si>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</si>
  <si>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</si>
  <si>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</si>
  <si>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</si>
  <si>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</si>
  <si>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</si>
  <si>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</si>
  <si>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</si>
  <si>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</si>
  <si>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</si>
  <si>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</si>
  <si>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</si>
  <si>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</si>
  <si>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</si>
  <si>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</si>
  <si>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</si>
  <si>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</si>
  <si>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</si>
  <si>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</si>
  <si>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</si>
  <si>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</si>
  <si>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</si>
  <si>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</si>
  <si>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</si>
  <si>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</si>
  <si>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</si>
  <si>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</si>
  <si>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</si>
  <si>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</si>
  <si>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</si>
  <si>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</si>
  <si>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</si>
  <si>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</si>
  <si>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</si>
  <si>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</si>
  <si>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</si>
  <si>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</si>
  <si>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</si>
  <si>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</si>
  <si>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</si>
  <si>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</si>
  <si>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</si>
  <si>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</si>
  <si>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</si>
  <si>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</si>
  <si>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</si>
  <si>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</si>
  <si>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</si>
  <si>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</si>
  <si>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</si>
  <si>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</si>
  <si>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</si>
  <si>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</si>
  <si>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</si>
  <si>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</si>
  <si>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</si>
  <si>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</si>
  <si>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</si>
  <si>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</si>
  <si>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</si>
  <si>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</si>
  <si>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</si>
  <si>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</si>
  <si>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</si>
  <si>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</si>
  <si>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</si>
  <si>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</si>
  <si>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</si>
  <si>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</si>
  <si>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</si>
  <si>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</si>
  <si>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</si>
  <si>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</si>
  <si>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</si>
  <si>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</si>
  <si>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</si>
  <si>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</si>
  <si>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</si>
  <si>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</si>
  <si>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</si>
  <si>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</si>
  <si>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</si>
  <si>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</si>
  <si>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</si>
  <si>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</si>
  <si>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</si>
  <si>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</si>
  <si>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</si>
  <si>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</si>
  <si>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</si>
  <si>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</si>
  <si>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</si>
  <si>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</si>
  <si>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</si>
  <si>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</si>
  <si>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</si>
  <si>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</si>
  <si>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</si>
  <si>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</si>
  <si>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</si>
  <si>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</si>
  <si>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</si>
  <si>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</si>
  <si>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</si>
  <si>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</si>
  <si>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</si>
  <si>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</si>
  <si>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</si>
  <si>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</si>
  <si>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</si>
  <si>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</si>
  <si>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</si>
  <si>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</si>
  <si>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</si>
  <si>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</si>
  <si>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</si>
  <si>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</si>
  <si>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</si>
  <si>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</si>
  <si>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</si>
  <si>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</si>
  <si>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</si>
  <si>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</si>
  <si>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</si>
  <si>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</si>
  <si>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</si>
  <si>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</si>
  <si>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</si>
  <si>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</si>
  <si>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</si>
  <si>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</si>
  <si>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</si>
  <si>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</si>
  <si>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</si>
  <si>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</si>
  <si>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</si>
  <si>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</si>
  <si>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</si>
  <si>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</si>
  <si>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</si>
  <si>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</si>
  <si>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</si>
  <si>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</si>
  <si>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</si>
  <si>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</si>
  <si>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</si>
  <si>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</si>
  <si>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</si>
  <si>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</si>
  <si>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</si>
  <si>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</si>
  <si>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</si>
  <si>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</si>
  <si>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</si>
  <si>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</si>
  <si>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</si>
  <si>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</si>
  <si>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</si>
  <si>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</si>
  <si>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</si>
  <si>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</si>
  <si>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</si>
  <si>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</si>
  <si>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</si>
  <si>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</si>
  <si>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</si>
  <si>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</si>
  <si>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</si>
  <si>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</si>
  <si>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</si>
  <si>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</si>
  <si>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</si>
  <si>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</si>
  <si>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</si>
  <si>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</si>
  <si>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</si>
  <si>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</si>
  <si>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</si>
  <si>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</si>
  <si>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</si>
  <si>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</si>
  <si>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</si>
  <si>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</si>
  <si>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</si>
  <si>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</si>
  <si>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</si>
  <si>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</si>
  <si>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</si>
  <si>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</si>
  <si>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</si>
  <si>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</si>
  <si>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</si>
  <si>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</si>
  <si>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</si>
  <si>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</si>
  <si>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</si>
  <si>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</si>
  <si>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</si>
  <si>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</si>
  <si>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</si>
  <si>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</si>
  <si>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</si>
  <si>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</si>
  <si>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</si>
  <si>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</si>
  <si>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</si>
  <si>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</si>
  <si>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</si>
  <si>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</si>
  <si>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</si>
  <si>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</si>
  <si>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</si>
  <si>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</si>
  <si>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</si>
  <si>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</si>
  <si>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</si>
  <si>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</si>
  <si>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</si>
  <si>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</si>
  <si>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</si>
  <si>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</si>
  <si>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</si>
  <si>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</si>
  <si>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</si>
  <si>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</si>
  <si>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</si>
  <si>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</si>
  <si>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</si>
  <si>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</si>
  <si>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</si>
  <si>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</si>
  <si>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</si>
  <si>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</si>
  <si>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</si>
  <si>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</si>
  <si>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</si>
  <si>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</si>
  <si>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</si>
  <si>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</si>
  <si>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</si>
  <si>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</si>
  <si>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</si>
  <si>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</si>
  <si>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</si>
  <si>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</si>
  <si>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</si>
  <si>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</si>
  <si>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</si>
  <si>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</si>
  <si>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</si>
  <si>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</si>
  <si>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</si>
  <si>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</si>
  <si>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</si>
  <si>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</si>
  <si>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</si>
  <si>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</si>
  <si>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</si>
  <si>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</si>
  <si>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</si>
  <si>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</si>
  <si>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</si>
  <si>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</si>
  <si>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</si>
  <si>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</si>
  <si>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</si>
  <si>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</si>
  <si>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</si>
  <si>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</si>
  <si>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</si>
  <si>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</si>
  <si>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</si>
  <si>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</si>
  <si>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</si>
  <si>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</si>
  <si>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</si>
  <si>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</si>
  <si>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</si>
  <si>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</si>
  <si>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</si>
  <si>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</si>
  <si>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</si>
  <si>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</si>
  <si>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</si>
  <si>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</si>
  <si>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</si>
  <si>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</si>
  <si>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</si>
  <si>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</si>
  <si>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</si>
  <si>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</si>
  <si>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</si>
  <si>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</si>
  <si>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</si>
  <si>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</si>
  <si>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</si>
  <si>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</si>
  <si>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</si>
  <si>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</si>
  <si>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</si>
  <si>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</si>
  <si>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</si>
  <si>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</si>
  <si>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</si>
  <si>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</si>
  <si>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</si>
  <si>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</si>
  <si>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</si>
  <si>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</si>
  <si>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</si>
  <si>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</si>
  <si>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</si>
  <si>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</si>
  <si>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</si>
  <si>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</si>
  <si>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</si>
  <si>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</si>
  <si>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</si>
  <si>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</si>
  <si>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</si>
  <si>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</si>
  <si>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</si>
  <si>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</si>
  <si>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</si>
  <si>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</si>
  <si>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</si>
  <si>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</si>
  <si>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</si>
  <si>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</si>
  <si>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</si>
  <si>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</si>
  <si>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</si>
  <si>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</si>
  <si>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</si>
  <si>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</si>
  <si>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</si>
  <si>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</si>
  <si>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</si>
  <si>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</si>
  <si>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</si>
  <si>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</si>
  <si>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</si>
  <si>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</si>
  <si>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</si>
  <si>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</si>
  <si>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</si>
  <si>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</si>
  <si>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</si>
  <si>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</si>
  <si>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</si>
  <si>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</si>
  <si>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</si>
  <si>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</si>
  <si>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</si>
  <si>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</si>
  <si>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</si>
  <si>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</si>
  <si>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</si>
  <si>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</si>
  <si>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</si>
  <si>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</si>
  <si>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</si>
  <si>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</si>
  <si>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</si>
  <si>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</si>
  <si>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</si>
  <si>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</si>
  <si>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</si>
  <si>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</si>
  <si>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</si>
  <si>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</si>
  <si>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</si>
  <si>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</si>
  <si>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</si>
  <si>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</si>
  <si>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</si>
  <si>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</si>
  <si>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</si>
  <si>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</si>
  <si>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</si>
  <si>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</si>
  <si>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</si>
  <si>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</si>
  <si>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</si>
  <si>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</si>
  <si>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</si>
  <si>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</si>
  <si>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</si>
  <si>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</si>
  <si>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</si>
  <si>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</si>
  <si>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</si>
  <si>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</si>
  <si>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</si>
  <si>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</si>
  <si>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</si>
  <si>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</si>
  <si>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</si>
  <si>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</si>
  <si>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</si>
  <si>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</si>
  <si>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</si>
  <si>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</si>
  <si>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</si>
  <si>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</si>
  <si>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</si>
  <si>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</si>
  <si>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</si>
  <si>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</si>
  <si>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</si>
  <si>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</si>
  <si>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</si>
  <si>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</si>
  <si>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</si>
  <si>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</si>
  <si>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</si>
  <si>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</si>
  <si>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</si>
  <si>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</si>
  <si>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</si>
  <si>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</si>
  <si>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</si>
  <si>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</si>
  <si>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</si>
  <si>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</si>
  <si>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</si>
  <si>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</si>
  <si>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</si>
  <si>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</si>
  <si>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</si>
  <si>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</si>
  <si>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</si>
  <si>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</si>
  <si>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</si>
  <si>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</si>
  <si>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</si>
  <si>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</si>
  <si>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</si>
  <si>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</si>
  <si>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</si>
  <si>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</si>
  <si>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</si>
  <si>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</si>
  <si>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</si>
  <si>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</si>
  <si>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</si>
  <si>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</si>
  <si>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</si>
  <si>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</si>
  <si>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</si>
  <si>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</si>
  <si>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</si>
  <si>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</si>
  <si>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</si>
  <si>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</si>
  <si>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</si>
  <si>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</si>
  <si>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</si>
  <si>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</si>
  <si>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</si>
  <si>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</si>
  <si>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</si>
  <si>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</si>
  <si>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</si>
  <si>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</si>
  <si>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</si>
  <si>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</si>
  <si>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</si>
  <si>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</si>
  <si>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</si>
  <si>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</si>
  <si>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</si>
  <si>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</si>
  <si>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</si>
  <si>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</si>
  <si>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</si>
  <si>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</si>
  <si>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</si>
  <si>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</si>
  <si>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</si>
  <si>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</si>
  <si>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</si>
  <si>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</si>
  <si>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</si>
  <si>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</si>
  <si>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</si>
  <si>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</si>
  <si>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</si>
  <si>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</si>
  <si>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</si>
  <si>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</si>
  <si>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</si>
  <si>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</si>
  <si>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</si>
  <si>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</si>
  <si>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</si>
  <si>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</si>
  <si>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</si>
  <si>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</si>
  <si>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</si>
  <si>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</si>
  <si>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</si>
  <si>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</si>
  <si>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</si>
  <si>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</si>
  <si>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</si>
  <si>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</si>
  <si>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</si>
  <si>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</si>
  <si>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</si>
  <si>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</si>
  <si>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</si>
  <si>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</si>
  <si>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</si>
  <si>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</si>
  <si>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</si>
  <si>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</si>
  <si>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</si>
  <si>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</si>
  <si>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</si>
  <si>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</si>
  <si>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</si>
  <si>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</si>
  <si>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</si>
  <si>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</si>
  <si>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</si>
  <si>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</si>
  <si>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</si>
  <si>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</si>
  <si>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</si>
  <si>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</si>
  <si>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</si>
  <si>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</si>
  <si>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</si>
  <si>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</si>
  <si>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</si>
  <si>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</si>
  <si>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</si>
  <si>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</si>
  <si>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</si>
  <si>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</si>
  <si>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</si>
  <si>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</si>
  <si>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</si>
  <si>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</si>
  <si>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</si>
  <si>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</si>
  <si>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</si>
  <si>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</si>
  <si>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</si>
  <si>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</si>
  <si>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</si>
  <si>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</si>
  <si>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</si>
  <si>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</si>
  <si>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</si>
  <si>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</si>
  <si>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</si>
  <si>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</si>
  <si>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</si>
  <si>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</si>
  <si>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</si>
  <si>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</si>
  <si>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</si>
  <si>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</si>
  <si>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</si>
  <si>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</si>
  <si>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</si>
  <si>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</si>
  <si>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</si>
  <si>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</si>
  <si>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</si>
  <si>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</si>
  <si>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</si>
  <si>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</si>
  <si>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</si>
  <si>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</si>
  <si>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</si>
  <si>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</si>
  <si>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</si>
  <si>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</si>
  <si>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</si>
  <si>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</si>
  <si>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</si>
  <si>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</si>
  <si>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</si>
  <si>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</si>
  <si>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</si>
  <si>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</si>
  <si>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</si>
  <si>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</si>
  <si>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</si>
  <si>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</si>
  <si>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</si>
  <si>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</si>
  <si>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</si>
  <si>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</si>
  <si>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</si>
  <si>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</si>
  <si>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</si>
  <si>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</si>
  <si>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</si>
  <si>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</si>
  <si>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</si>
  <si>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</si>
  <si>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</si>
  <si>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</si>
  <si>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</si>
  <si>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</si>
  <si>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</si>
  <si>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</si>
  <si>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</si>
  <si>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</si>
  <si>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</si>
  <si>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</si>
  <si>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</si>
  <si>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</si>
  <si>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</si>
  <si>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</si>
  <si>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</si>
  <si>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</si>
  <si>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</si>
  <si>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</si>
  <si>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</si>
  <si>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</si>
  <si>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</si>
  <si>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</si>
  <si>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</si>
  <si>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</si>
  <si>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</si>
  <si>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</si>
  <si>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</si>
  <si>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</si>
  <si>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</si>
  <si>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</si>
  <si>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</si>
  <si>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</si>
  <si>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</si>
  <si>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</si>
  <si>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</si>
  <si>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</si>
  <si>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</si>
  <si>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</si>
  <si>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</si>
  <si>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</si>
  <si>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</si>
  <si>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</si>
  <si>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</si>
  <si>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</si>
  <si>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</si>
  <si>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</si>
  <si>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</si>
  <si>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</si>
  <si>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</si>
  <si>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</si>
  <si>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</si>
  <si>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</si>
  <si>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</si>
  <si>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</si>
  <si>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</si>
  <si>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</si>
  <si>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</si>
  <si>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</si>
  <si>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</si>
  <si>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</si>
  <si>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</si>
  <si>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</si>
  <si>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</si>
  <si>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</si>
  <si>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</si>
  <si>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</si>
  <si>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</si>
  <si>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</si>
  <si>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</si>
  <si>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</si>
  <si>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</si>
  <si>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</si>
  <si>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</si>
  <si>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</si>
  <si>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</si>
  <si>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</si>
  <si>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</si>
  <si>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</si>
  <si>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</si>
  <si>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</si>
  <si>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</si>
  <si>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</si>
  <si>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</si>
  <si>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</si>
  <si>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</si>
  <si>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</si>
  <si>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</si>
  <si>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</si>
  <si>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</si>
  <si>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</si>
  <si>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</si>
  <si>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</si>
  <si>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</si>
  <si>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</si>
  <si>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</si>
  <si>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</si>
  <si>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</si>
  <si>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</si>
  <si>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</si>
  <si>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</si>
  <si>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</si>
  <si>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</si>
  <si>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</si>
  <si>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</si>
  <si>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</si>
  <si>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</si>
  <si>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</si>
  <si>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</si>
  <si>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</si>
  <si>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</si>
  <si>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</si>
  <si>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</si>
  <si>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</si>
  <si>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</si>
  <si>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</si>
  <si>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</si>
  <si>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</si>
  <si>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</si>
  <si>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</si>
  <si>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</si>
  <si>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</si>
  <si>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</si>
  <si>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</si>
  <si>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</si>
  <si>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</si>
  <si>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</si>
  <si>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</si>
  <si>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</si>
  <si>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</si>
  <si>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</si>
  <si>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</si>
  <si>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</si>
  <si>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</si>
  <si>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</si>
  <si>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</si>
  <si>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</si>
  <si>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</si>
  <si>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</si>
  <si>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</si>
  <si>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</si>
  <si>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</si>
  <si>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</si>
  <si>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</si>
  <si>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</si>
  <si>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</si>
  <si>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</si>
  <si>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</si>
  <si>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</si>
  <si>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</si>
  <si>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</si>
  <si>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</si>
  <si>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</si>
  <si>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</si>
  <si>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</si>
  <si>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</si>
  <si>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</si>
  <si>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</si>
  <si>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</si>
  <si>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</si>
  <si>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</si>
  <si>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</si>
  <si>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</si>
  <si>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</si>
  <si>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</si>
  <si>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</si>
  <si>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</si>
  <si>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</si>
  <si>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</si>
  <si>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</si>
  <si>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</si>
  <si>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</si>
  <si>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</si>
  <si>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</si>
  <si>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</si>
  <si>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</si>
  <si>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</si>
  <si>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</si>
  <si>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</si>
  <si>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</si>
  <si>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</si>
  <si>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</si>
  <si>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</si>
  <si>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</si>
  <si>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</si>
  <si>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</si>
  <si>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</si>
  <si>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</si>
  <si>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</si>
  <si>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</si>
  <si>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</si>
  <si>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</si>
  <si>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</si>
  <si>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</si>
  <si>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</si>
  <si>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</si>
  <si>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</si>
  <si>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</si>
  <si>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</si>
  <si>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</si>
  <si>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</si>
  <si>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</si>
  <si>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</si>
  <si>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</si>
  <si>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</si>
  <si>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</si>
  <si>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</si>
  <si>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</si>
  <si>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</si>
  <si>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</si>
  <si>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</si>
  <si>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</si>
  <si>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</si>
  <si>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</si>
  <si>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</si>
  <si>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</si>
  <si>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</si>
  <si>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</si>
  <si>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</si>
  <si>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</si>
  <si>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</si>
  <si>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</si>
  <si>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</si>
  <si>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</si>
  <si>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</si>
  <si>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</si>
  <si>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</si>
  <si>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</si>
  <si>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</si>
  <si>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</si>
  <si>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</si>
  <si>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</si>
  <si>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</si>
  <si>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</si>
  <si>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</si>
  <si>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</si>
  <si>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</si>
  <si>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</si>
  <si>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</si>
  <si>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</si>
  <si>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</si>
  <si>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</si>
  <si>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</si>
  <si>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</si>
  <si>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</si>
  <si>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</si>
  <si>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</si>
  <si>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</si>
  <si>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</si>
  <si>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</si>
  <si>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</si>
  <si>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</si>
  <si>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</si>
  <si>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</si>
  <si>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</si>
  <si>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</si>
  <si>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</si>
  <si>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</si>
  <si>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</si>
  <si>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</si>
  <si>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</si>
  <si>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</si>
  <si>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</si>
  <si>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</si>
  <si>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</si>
  <si>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</si>
  <si>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</si>
  <si>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</si>
  <si>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</si>
  <si>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</si>
  <si>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</si>
  <si>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</si>
  <si>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</si>
  <si>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</si>
  <si>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</si>
  <si>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</si>
  <si>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</si>
  <si>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</si>
  <si>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</si>
  <si>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</si>
  <si>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</si>
  <si>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</si>
  <si>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</si>
  <si>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</si>
  <si>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</si>
  <si>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</si>
  <si>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</si>
  <si>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</si>
  <si>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</si>
  <si>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</si>
  <si>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</si>
  <si>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</si>
  <si>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</si>
  <si>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</si>
  <si>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</si>
  <si>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</si>
  <si>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</si>
  <si>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</si>
  <si>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</si>
  <si>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</si>
  <si>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</si>
  <si>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</si>
  <si>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</si>
  <si>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</si>
  <si>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</si>
  <si>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</si>
  <si>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</si>
  <si>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</si>
  <si>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</si>
  <si>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</si>
  <si>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</si>
  <si>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</si>
  <si>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</si>
  <si>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</si>
  <si>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</si>
  <si>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</si>
  <si>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</si>
  <si>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</si>
  <si>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</si>
  <si>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</si>
  <si>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</si>
  <si>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</si>
  <si>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</si>
  <si>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</si>
  <si>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</si>
  <si>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</si>
  <si>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</si>
  <si>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</si>
  <si>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</si>
  <si>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</si>
  <si>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</si>
  <si>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</si>
  <si>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</si>
  <si>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</si>
  <si>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</si>
  <si>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</si>
  <si>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</si>
  <si>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</si>
  <si>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</si>
  <si>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</si>
  <si>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</si>
  <si>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</si>
  <si>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</si>
  <si>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</si>
  <si>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</si>
  <si>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</si>
  <si>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</si>
  <si>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</si>
  <si>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</si>
  <si>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</si>
  <si>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</si>
  <si>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</si>
  <si>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</si>
  <si>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</si>
  <si>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</si>
  <si>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</si>
  <si>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</si>
  <si>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</si>
  <si>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</si>
  <si>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</si>
  <si>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</si>
  <si>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</si>
  <si>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</si>
  <si>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</si>
  <si>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</si>
  <si>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</si>
  <si>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</si>
  <si>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</si>
  <si>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</si>
  <si>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</si>
  <si>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</si>
  <si>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</si>
  <si>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</si>
  <si>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</si>
  <si>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</si>
  <si>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</si>
  <si>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</si>
  <si>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</si>
  <si>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</si>
  <si>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</si>
  <si>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</si>
  <si>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</si>
  <si>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</si>
  <si>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</si>
  <si>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</si>
  <si>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</si>
  <si>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</si>
  <si>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</si>
  <si>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</si>
  <si>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</si>
  <si>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</si>
  <si>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</si>
  <si>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</si>
  <si>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</si>
  <si>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</si>
  <si>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</si>
  <si>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</si>
  <si>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</si>
  <si>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</si>
  <si>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</si>
  <si>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</si>
  <si>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</si>
  <si>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</si>
  <si>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</si>
  <si>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</si>
  <si>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</si>
  <si>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</si>
  <si>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</si>
  <si>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</si>
  <si>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</si>
  <si>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</si>
  <si>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</si>
  <si>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</si>
  <si>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</si>
  <si>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</si>
  <si>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</si>
  <si>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</si>
  <si>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</si>
  <si>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</si>
  <si>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</si>
  <si>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</si>
  <si>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</si>
  <si>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</si>
  <si>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</si>
  <si>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</si>
  <si>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</si>
  <si>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</si>
  <si>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</si>
  <si>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</si>
  <si>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</si>
  <si>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</si>
  <si>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</si>
  <si>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</si>
  <si>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</si>
  <si>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</si>
  <si>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</si>
  <si>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</si>
  <si>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</si>
  <si>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</si>
  <si>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</si>
  <si>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</si>
  <si>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</si>
  <si>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</si>
  <si>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</si>
  <si>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</si>
  <si>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</si>
  <si>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</si>
  <si>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</si>
  <si>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</si>
  <si>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</si>
  <si>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</si>
  <si>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</si>
  <si>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</si>
  <si>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</si>
  <si>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</si>
  <si>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</si>
  <si>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</si>
  <si>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</si>
  <si>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</si>
  <si>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</si>
  <si>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</si>
  <si>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</si>
  <si>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</si>
  <si>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</si>
  <si>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</si>
  <si>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</si>
  <si>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</si>
  <si>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</si>
  <si>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</si>
  <si>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</si>
  <si>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</si>
  <si>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</si>
  <si>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</si>
  <si>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</si>
  <si>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</si>
  <si>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</si>
  <si>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</si>
  <si>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</si>
  <si>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</si>
  <si>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</si>
  <si>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</si>
  <si>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</si>
  <si>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</si>
  <si>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</si>
  <si>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</si>
  <si>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</si>
  <si>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</si>
  <si>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</si>
  <si>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</si>
  <si>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</si>
  <si>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</si>
  <si>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</si>
  <si>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</si>
  <si>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</si>
  <si>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</si>
  <si>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</si>
  <si>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</si>
  <si>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</si>
  <si>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</si>
  <si>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</si>
  <si>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</si>
  <si>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</si>
  <si>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</si>
  <si>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</si>
  <si>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</si>
  <si>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</si>
  <si>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</si>
  <si>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</si>
  <si>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</si>
  <si>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</si>
  <si>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</si>
  <si>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</si>
  <si>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</si>
  <si>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</si>
  <si>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</si>
  <si>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</si>
  <si>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</si>
  <si>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</si>
  <si>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</si>
  <si>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</si>
  <si>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</si>
  <si>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</si>
  <si>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</si>
  <si>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</si>
  <si>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</si>
  <si>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</si>
  <si>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</si>
  <si>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</si>
  <si>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</si>
  <si>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</si>
  <si>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</si>
  <si>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</si>
  <si>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</si>
  <si>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</si>
  <si>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</si>
  <si>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</si>
  <si>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</si>
  <si>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</si>
  <si>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</si>
  <si>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</si>
  <si>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</si>
  <si>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</si>
  <si>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</si>
  <si>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</si>
  <si>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</si>
  <si>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</si>
  <si>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</si>
  <si>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</si>
  <si>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</si>
  <si>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</si>
  <si>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</si>
  <si>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</si>
  <si>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</si>
  <si>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</si>
  <si>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</si>
  <si>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</si>
  <si>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</si>
  <si>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</si>
  <si>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</si>
  <si>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</si>
  <si>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</si>
  <si>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</si>
  <si>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</si>
  <si>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</si>
  <si>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</si>
  <si>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</si>
  <si>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</si>
  <si>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</si>
  <si>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</si>
  <si>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</si>
  <si>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</si>
  <si>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</si>
  <si>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</si>
  <si>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</si>
  <si>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</si>
  <si>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</si>
  <si>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</si>
  <si>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</si>
  <si>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</si>
  <si>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</si>
  <si>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</si>
  <si>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</si>
  <si>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</si>
  <si>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</si>
  <si>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</si>
  <si>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</si>
  <si>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</si>
  <si>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</si>
  <si>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</si>
  <si>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</si>
  <si>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</si>
  <si>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</si>
  <si>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</si>
  <si>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</si>
  <si>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</si>
  <si>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</si>
  <si>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</si>
  <si>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</si>
  <si>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</si>
  <si>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</si>
  <si>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</si>
  <si>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</si>
  <si>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</si>
  <si>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</si>
  <si>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</si>
  <si>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</si>
  <si>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</si>
  <si>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</si>
  <si>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</si>
  <si>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</si>
  <si>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</si>
  <si>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</si>
  <si>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</si>
  <si>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</si>
  <si>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</si>
  <si>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</si>
  <si>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</si>
  <si>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</si>
  <si>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</si>
  <si>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</si>
  <si>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</si>
  <si>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</si>
  <si>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</si>
  <si>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</si>
  <si>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</si>
  <si>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</si>
  <si>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</si>
  <si>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</si>
  <si>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</si>
  <si>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</si>
  <si>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</si>
  <si>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</si>
  <si>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</si>
  <si>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</si>
  <si>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</si>
  <si>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</si>
  <si>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</si>
  <si>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</si>
  <si>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</si>
  <si>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</si>
  <si>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</si>
  <si>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</si>
  <si>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</si>
  <si>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</si>
  <si>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</si>
  <si>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</si>
  <si>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</si>
  <si>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</si>
  <si>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</si>
  <si>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</si>
  <si>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</si>
  <si>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</si>
  <si>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</si>
  <si>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</si>
  <si>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</si>
  <si>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</si>
  <si>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</si>
  <si>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</si>
  <si>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</si>
  <si>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</si>
  <si>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</si>
  <si>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</si>
  <si>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</si>
  <si>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</si>
  <si>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</si>
  <si>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</si>
  <si>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</si>
  <si>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</si>
  <si>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</si>
  <si>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</si>
  <si>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</si>
  <si>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</si>
  <si>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</si>
  <si>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</si>
  <si>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</si>
  <si>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</si>
  <si>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</si>
  <si>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</si>
  <si>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</si>
  <si>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</si>
  <si>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</si>
  <si>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</si>
  <si>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</si>
  <si>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</si>
  <si>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</si>
  <si>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</si>
  <si>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</si>
  <si>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</si>
  <si>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</si>
  <si>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</si>
  <si>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</si>
  <si>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</si>
  <si>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</si>
  <si>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</si>
  <si>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</si>
  <si>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</si>
  <si>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</si>
  <si>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</si>
  <si>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</si>
  <si>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</si>
  <si>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</si>
  <si>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</si>
  <si>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</si>
  <si>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</si>
  <si>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</si>
  <si>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</si>
  <si>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</si>
  <si>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</si>
  <si>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</si>
  <si>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</si>
  <si>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</si>
  <si>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</si>
  <si>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</si>
  <si>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</si>
  <si>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</si>
  <si>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</si>
  <si>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</si>
  <si>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</si>
  <si>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</si>
  <si>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</si>
  <si>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</si>
  <si>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</si>
  <si>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</si>
  <si>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</si>
  <si>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</si>
  <si>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</si>
  <si>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</si>
  <si>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</si>
  <si>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</si>
  <si>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</si>
  <si>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</si>
  <si>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</si>
  <si>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</si>
  <si>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</si>
  <si>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</si>
  <si>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</si>
  <si>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</si>
  <si>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</si>
  <si>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</si>
  <si>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</si>
  <si>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</si>
  <si>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</si>
  <si>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</si>
  <si>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</si>
  <si>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</si>
  <si>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</si>
  <si>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</si>
  <si>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</si>
  <si>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</si>
  <si>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</si>
  <si>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</si>
  <si>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</si>
  <si>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</si>
  <si>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</si>
  <si>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</si>
  <si>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</si>
  <si>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</si>
  <si>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</si>
  <si>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</si>
  <si>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</si>
  <si>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</si>
  <si>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</si>
  <si>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</si>
  <si>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</si>
  <si>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</si>
  <si>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</si>
  <si>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</si>
  <si>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</si>
  <si>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</si>
  <si>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</si>
  <si>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</si>
  <si>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</si>
  <si>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</si>
  <si>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</si>
  <si>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</si>
  <si>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</si>
  <si>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</si>
  <si>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</si>
  <si>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</si>
  <si>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</si>
  <si>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</si>
  <si>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</si>
  <si>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</si>
  <si>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</si>
  <si>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</si>
  <si>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</si>
  <si>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</si>
  <si>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</si>
  <si>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</si>
  <si>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</si>
  <si>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</si>
  <si>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</si>
  <si>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</si>
  <si>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</si>
  <si>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</si>
  <si>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</si>
  <si>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</si>
  <si>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</si>
  <si>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</si>
  <si>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</si>
  <si>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</si>
  <si>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</si>
  <si>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</si>
  <si>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</si>
  <si>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</si>
  <si>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</si>
  <si>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</si>
  <si>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</si>
  <si>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</si>
  <si>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</si>
  <si>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</si>
  <si>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</si>
  <si>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</si>
  <si>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</si>
  <si>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</si>
  <si>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</si>
  <si>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</si>
  <si>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</si>
  <si>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</si>
  <si>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</si>
  <si>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</si>
  <si>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</si>
  <si>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</si>
  <si>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</si>
  <si>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</si>
  <si>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</si>
  <si>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</si>
  <si>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</si>
  <si>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</si>
  <si>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</si>
  <si>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</si>
  <si>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</si>
  <si>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</si>
  <si>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</si>
  <si>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</si>
  <si>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</si>
  <si>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</si>
  <si>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</si>
  <si>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</si>
  <si>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</si>
  <si>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</si>
  <si>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</si>
  <si>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</si>
  <si>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</si>
  <si>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</si>
  <si>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</si>
  <si>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</si>
  <si>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</si>
  <si>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</si>
  <si>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</si>
  <si>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</si>
  <si>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</si>
  <si>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</si>
  <si>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</si>
  <si>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</si>
  <si>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</si>
  <si>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</si>
  <si>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</si>
  <si>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</si>
  <si>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</si>
  <si>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</si>
  <si>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</si>
  <si>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</si>
  <si>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</si>
  <si>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</si>
  <si>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</si>
  <si>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</si>
  <si>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</si>
  <si>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</si>
  <si>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</si>
  <si>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</si>
  <si>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</si>
  <si>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</si>
  <si>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</si>
  <si>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</si>
  <si>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</si>
  <si>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</si>
  <si>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</si>
  <si>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</si>
  <si>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</si>
  <si>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</si>
  <si>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</si>
  <si>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</si>
  <si>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</si>
  <si>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</si>
  <si>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</si>
  <si>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</si>
  <si>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</si>
  <si>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</si>
  <si>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</si>
  <si>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</si>
  <si>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</si>
  <si>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</si>
  <si>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</si>
  <si>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</si>
  <si>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</si>
  <si>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</si>
  <si>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</si>
  <si>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</si>
  <si>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</si>
  <si>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</si>
  <si>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</si>
  <si>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</si>
  <si>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</si>
  <si>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</si>
  <si>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</si>
  <si>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</si>
  <si>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</si>
  <si>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</si>
  <si>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</si>
  <si>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</si>
  <si>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</si>
  <si>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</si>
  <si>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</si>
  <si>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</si>
  <si>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</si>
  <si>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</si>
  <si>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</si>
  <si>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</si>
  <si>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</si>
  <si>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</si>
  <si>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</si>
  <si>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</si>
  <si>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</si>
  <si>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</si>
  <si>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</si>
  <si>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</si>
  <si>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</si>
  <si>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</si>
  <si>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</si>
  <si>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</si>
  <si>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</si>
  <si>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</si>
  <si>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</si>
  <si>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</si>
  <si>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</si>
  <si>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</si>
  <si>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</si>
  <si>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</si>
  <si>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</si>
  <si>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</si>
  <si>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</si>
  <si>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</si>
  <si>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</si>
  <si>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</si>
  <si>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</si>
  <si>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</si>
  <si>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</si>
  <si>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</si>
  <si>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</si>
  <si>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</si>
  <si>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</si>
  <si>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</si>
  <si>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</si>
  <si>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</si>
  <si>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</si>
  <si>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</si>
  <si>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</si>
  <si>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</si>
  <si>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</si>
  <si>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</si>
  <si>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</si>
  <si>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</si>
  <si>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</si>
  <si>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</si>
  <si>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</si>
  <si>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</si>
  <si>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</si>
  <si>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</si>
  <si>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</si>
  <si>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</si>
  <si>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</si>
  <si>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</si>
  <si>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</si>
  <si>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</si>
  <si>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</si>
  <si>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</si>
  <si>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</si>
  <si>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</si>
  <si>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</si>
  <si>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</si>
  <si>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</si>
  <si>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</si>
  <si>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</si>
  <si>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</si>
  <si>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</si>
  <si>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</si>
  <si>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</si>
  <si>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</si>
  <si>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</si>
  <si>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</si>
  <si>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</si>
  <si>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</si>
  <si>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</si>
  <si>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</si>
  <si>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</si>
  <si>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</si>
  <si>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</si>
  <si>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</si>
  <si>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</si>
  <si>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</si>
  <si>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</si>
  <si>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</si>
  <si>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</si>
  <si>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</si>
  <si>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</si>
  <si>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</si>
  <si>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</si>
  <si>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</si>
  <si>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</si>
  <si>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</si>
  <si>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</si>
  <si>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</si>
  <si>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</si>
  <si>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</si>
  <si>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</si>
  <si>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</si>
  <si>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</si>
  <si>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</si>
  <si>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</si>
  <si>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</si>
  <si>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</si>
  <si>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</si>
  <si>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</si>
  <si>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</si>
  <si>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</si>
  <si>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</si>
  <si>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</si>
  <si>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</si>
  <si>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</si>
  <si>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</si>
  <si>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</si>
  <si>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</si>
  <si>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</si>
  <si>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</si>
  <si>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</si>
  <si>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</si>
  <si>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</si>
  <si>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</si>
  <si>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</si>
  <si>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</si>
  <si>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</si>
  <si>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</si>
  <si>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</si>
  <si>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</si>
  <si>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</si>
  <si>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</si>
  <si>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</si>
  <si>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</si>
  <si>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</si>
  <si>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</si>
  <si>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</si>
  <si>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</si>
  <si>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</si>
  <si>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</si>
  <si>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</si>
  <si>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</si>
  <si>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</si>
  <si>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</si>
  <si>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</si>
  <si>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</si>
  <si>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</si>
  <si>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</si>
  <si>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</si>
  <si>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</si>
  <si>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</si>
  <si>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</si>
  <si>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</si>
  <si>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</si>
  <si>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</si>
  <si>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</si>
  <si>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</si>
  <si>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</si>
  <si>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</si>
  <si>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</si>
  <si>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</si>
  <si>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</si>
  <si>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</si>
  <si>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</si>
  <si>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</si>
  <si>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</si>
  <si>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</si>
  <si>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</si>
  <si>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</si>
  <si>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</si>
  <si>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</si>
  <si>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</si>
  <si>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</si>
  <si>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</si>
  <si>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</si>
  <si>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</si>
  <si>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</si>
  <si>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</si>
  <si>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</si>
  <si>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</si>
  <si>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</si>
  <si>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</si>
  <si>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</si>
  <si>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</si>
  <si>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</si>
  <si>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</si>
  <si>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</si>
  <si>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</si>
  <si>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</si>
  <si>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</si>
  <si>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</si>
  <si>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</si>
  <si>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</si>
  <si>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</si>
  <si>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</si>
  <si>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</si>
  <si>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</si>
  <si>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</si>
  <si>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</si>
  <si>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</si>
  <si>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</si>
  <si>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</si>
  <si>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</si>
  <si>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</si>
  <si>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</si>
  <si>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</si>
  <si>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</si>
  <si>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</si>
  <si>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</si>
  <si>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</si>
  <si>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</si>
  <si>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</si>
  <si>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</si>
  <si>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</si>
  <si>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</si>
  <si>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</si>
  <si>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</si>
  <si>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</si>
  <si>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</si>
  <si>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</si>
  <si>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</si>
  <si>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</si>
  <si>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</si>
  <si>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</si>
  <si>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</si>
  <si>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</si>
  <si>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</si>
  <si>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</si>
  <si>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</si>
  <si>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</si>
  <si>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</si>
  <si>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</si>
  <si>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</si>
  <si>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</si>
  <si>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</si>
  <si>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</si>
  <si>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</si>
  <si>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</si>
  <si>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</si>
  <si>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</si>
  <si>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</si>
  <si>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</si>
  <si>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</si>
  <si>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</si>
  <si>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</si>
  <si>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</si>
  <si>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</si>
  <si>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</si>
  <si>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</si>
  <si>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</si>
  <si>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</si>
  <si>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</si>
  <si>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</si>
  <si>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</si>
  <si>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</si>
  <si>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</si>
  <si>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</si>
  <si>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</si>
  <si>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</si>
  <si>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</si>
  <si>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</si>
  <si>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</si>
  <si>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</si>
  <si>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</si>
  <si>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</si>
  <si>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</si>
  <si>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</si>
  <si>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</si>
  <si>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</si>
  <si>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</si>
  <si>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</si>
  <si>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</si>
  <si>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</si>
  <si>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</si>
  <si>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</si>
  <si>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</si>
  <si>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</si>
  <si>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</si>
  <si>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</si>
  <si>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</si>
  <si>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</si>
  <si>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</si>
  <si>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</si>
  <si>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</si>
  <si>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</si>
  <si>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</si>
  <si>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</si>
  <si>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</si>
  <si>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</si>
  <si>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</si>
  <si>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</si>
  <si>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</si>
  <si>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</si>
  <si>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</si>
  <si>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</si>
  <si>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</si>
  <si>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</si>
  <si>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</si>
  <si>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</si>
  <si>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</si>
  <si>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</si>
  <si>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</si>
  <si>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</si>
  <si>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</si>
  <si>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</si>
  <si>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</si>
  <si>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</si>
  <si>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</si>
  <si>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</si>
  <si>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</si>
  <si>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</si>
  <si>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</si>
  <si>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</si>
  <si>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</si>
  <si>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</si>
  <si>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</si>
  <si>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</si>
  <si>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</si>
  <si>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</si>
  <si>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</si>
  <si>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</si>
  <si>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</si>
  <si>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</si>
  <si>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</si>
  <si>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</si>
  <si>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</si>
  <si>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</si>
  <si>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</si>
  <si>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</si>
  <si>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</si>
  <si>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</si>
  <si>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</si>
  <si>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</si>
  <si>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</si>
  <si>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</si>
  <si>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</si>
  <si>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</si>
  <si>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</si>
  <si>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</si>
  <si>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</si>
  <si>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</si>
  <si>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</si>
  <si>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</si>
  <si>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</si>
  <si>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</si>
  <si>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</si>
  <si>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</si>
  <si>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</si>
  <si>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</si>
  <si>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</si>
  <si>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</si>
  <si>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</si>
  <si>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</si>
  <si>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</si>
  <si>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</si>
  <si>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</si>
  <si>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</si>
  <si>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</si>
  <si>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</si>
  <si>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</si>
  <si>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</si>
  <si>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</si>
  <si>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</si>
  <si>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</si>
  <si>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</si>
  <si>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</si>
  <si>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</si>
  <si>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</si>
  <si>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</si>
  <si>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</si>
  <si>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</si>
  <si>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</si>
  <si>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</si>
  <si>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</si>
  <si>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</si>
  <si>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</si>
  <si>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</si>
  <si>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</si>
  <si>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</si>
  <si>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</si>
  <si>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</si>
  <si>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</si>
  <si>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</si>
  <si>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</si>
  <si>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</si>
  <si>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</si>
  <si>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</si>
  <si>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</si>
  <si>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</si>
  <si>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</si>
  <si>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</si>
  <si>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</si>
  <si>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</si>
  <si>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</si>
  <si>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</si>
  <si>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</si>
  <si>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</si>
  <si>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</si>
  <si>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</si>
  <si>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</si>
  <si>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</si>
  <si>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</si>
  <si>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</si>
  <si>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</si>
  <si>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</si>
  <si>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</si>
  <si>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</si>
  <si>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</si>
  <si>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</si>
  <si>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</si>
  <si>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</si>
  <si>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</si>
  <si>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</si>
  <si>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</si>
  <si>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</si>
  <si>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</si>
  <si>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</si>
  <si>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</si>
  <si>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</si>
  <si>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</si>
  <si>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</si>
  <si>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</si>
  <si>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</si>
  <si>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</si>
  <si>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</si>
  <si>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</si>
  <si>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</si>
  <si>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</si>
  <si>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</si>
  <si>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</si>
  <si>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</si>
  <si>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</si>
  <si>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</si>
  <si>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</si>
  <si>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</si>
  <si>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</si>
  <si>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</si>
  <si>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</si>
  <si>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</si>
  <si>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</si>
  <si>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</si>
  <si>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</si>
  <si>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</si>
  <si>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</si>
  <si>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</si>
  <si>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</si>
  <si>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</si>
  <si>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</si>
  <si>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</si>
  <si>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</si>
  <si>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</si>
  <si>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</si>
  <si>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</si>
  <si>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</si>
  <si>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</si>
  <si>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</si>
  <si>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</si>
  <si>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</si>
  <si>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</si>
  <si>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</si>
  <si>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</si>
  <si>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</si>
  <si>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</si>
  <si>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</si>
  <si>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</si>
  <si>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</si>
  <si>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</si>
  <si>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</si>
  <si>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</si>
  <si>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</si>
  <si>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</si>
  <si>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</si>
  <si>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</si>
  <si>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</si>
  <si>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</si>
  <si>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</si>
  <si>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</si>
  <si>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</si>
  <si>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</si>
  <si>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</si>
  <si>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</si>
  <si>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</si>
  <si>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</si>
  <si>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</si>
  <si>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</si>
  <si>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</si>
  <si>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</si>
  <si>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</si>
  <si>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</si>
  <si>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</si>
  <si>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</si>
  <si>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</si>
  <si>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</si>
  <si>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</si>
  <si>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</si>
  <si>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</si>
  <si>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</si>
  <si>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</si>
  <si>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</si>
  <si>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</si>
  <si>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</si>
  <si>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</si>
  <si>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</si>
  <si>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</si>
  <si>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</si>
  <si>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</si>
  <si>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</si>
  <si>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</si>
  <si>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</si>
  <si>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</si>
  <si>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</si>
  <si>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</si>
  <si>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</si>
  <si>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</si>
  <si>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</si>
  <si>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</si>
  <si>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</si>
  <si>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</si>
  <si>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</si>
  <si>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</si>
  <si>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</si>
  <si>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</si>
  <si>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</si>
  <si>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</si>
  <si>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</si>
  <si>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</si>
  <si>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</si>
  <si>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</si>
  <si>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</si>
  <si>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</si>
  <si>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</si>
  <si>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</si>
  <si>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</si>
  <si>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</si>
  <si>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</si>
  <si>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</si>
  <si>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</si>
  <si>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</si>
  <si>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</si>
  <si>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</si>
  <si>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</si>
  <si>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</si>
  <si>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</si>
  <si>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</si>
  <si>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</si>
  <si>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</si>
  <si>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</si>
  <si>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</si>
  <si>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</si>
  <si>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</si>
  <si>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</si>
  <si>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</si>
  <si>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</si>
  <si>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</si>
  <si>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</si>
  <si>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</si>
  <si>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</si>
  <si>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</si>
  <si>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</si>
  <si>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</si>
  <si>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</si>
  <si>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</si>
  <si>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</si>
  <si>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</si>
  <si>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</si>
  <si>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</si>
  <si>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</si>
  <si>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</si>
  <si>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</si>
  <si>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</si>
  <si>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</si>
  <si>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</si>
  <si>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</si>
  <si>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</si>
  <si>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</si>
  <si>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</si>
  <si>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</si>
  <si>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</si>
  <si>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</si>
  <si>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</si>
  <si>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</si>
  <si>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</si>
  <si>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</si>
  <si>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</si>
  <si>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</si>
  <si>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</si>
  <si>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</si>
  <si>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</si>
  <si>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</si>
  <si>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</si>
  <si>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</si>
  <si>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</si>
  <si>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</si>
  <si>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</si>
  <si>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</si>
  <si>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</si>
  <si>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</si>
  <si>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</si>
  <si>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</si>
  <si>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</si>
  <si>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</si>
  <si>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</si>
  <si>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</si>
  <si>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</si>
  <si>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</si>
  <si>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</si>
  <si>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</si>
  <si>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</si>
  <si>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</si>
  <si>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</si>
  <si>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</si>
  <si>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</si>
  <si>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</si>
  <si>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</si>
  <si>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</si>
  <si>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</si>
  <si>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</si>
  <si>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</si>
  <si>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</si>
  <si>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</si>
  <si>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</si>
  <si>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</si>
  <si>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</si>
  <si>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</si>
  <si>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</si>
  <si>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</si>
  <si>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</si>
  <si>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</si>
  <si>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</si>
  <si>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</si>
  <si>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</si>
  <si>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</si>
  <si>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</si>
  <si>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</si>
  <si>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</si>
  <si>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</si>
  <si>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</si>
  <si>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</si>
  <si>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</si>
  <si>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</si>
  <si>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</si>
  <si>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</si>
  <si>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</si>
  <si>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</si>
  <si>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</si>
  <si>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</si>
  <si>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</si>
  <si>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</si>
  <si>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</si>
  <si>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</si>
  <si>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</si>
  <si>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</si>
  <si>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</si>
  <si>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</si>
  <si>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</si>
  <si>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</si>
  <si>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</si>
  <si>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</si>
  <si>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</si>
  <si>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</si>
  <si>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</si>
  <si>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</si>
  <si>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</si>
  <si>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</si>
  <si>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</si>
  <si>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</si>
  <si>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</si>
  <si>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</si>
  <si>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</si>
  <si>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</si>
  <si>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</si>
  <si>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</si>
  <si>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</si>
  <si>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</si>
  <si>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</si>
  <si>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</si>
  <si>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</si>
  <si>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</si>
  <si>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</si>
  <si>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</si>
  <si>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</si>
  <si>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</si>
  <si>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</si>
  <si>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</si>
  <si>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</si>
  <si>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</si>
  <si>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</si>
  <si>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</si>
  <si>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</si>
  <si>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</si>
  <si>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</si>
  <si>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</si>
  <si>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</si>
  <si>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</si>
  <si>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</si>
  <si>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</si>
  <si>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</si>
  <si>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</si>
  <si>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</si>
  <si>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</si>
  <si>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</si>
  <si>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</si>
  <si>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</si>
  <si>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</si>
  <si>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</si>
  <si>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</si>
  <si>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</si>
  <si>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</si>
  <si>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</si>
  <si>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</si>
  <si>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</si>
  <si>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</si>
  <si>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</si>
  <si>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</si>
  <si>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</si>
  <si>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</si>
  <si>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</si>
  <si>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</si>
  <si>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</si>
  <si>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</si>
  <si>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</si>
  <si>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</si>
  <si>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</si>
  <si>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</si>
  <si>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</si>
  <si>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</si>
  <si>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</si>
  <si>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</si>
  <si>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</si>
  <si>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</si>
  <si>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</si>
  <si>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</si>
  <si>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</si>
  <si>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</si>
  <si>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</si>
  <si>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</si>
  <si>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</si>
  <si>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</si>
  <si>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</si>
  <si>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</si>
  <si>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</si>
  <si>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</si>
  <si>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</si>
  <si>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</si>
  <si>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</si>
  <si>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</si>
  <si>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</si>
  <si>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</si>
  <si>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</si>
  <si>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</si>
  <si>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</si>
  <si>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</si>
  <si>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</si>
  <si>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</si>
  <si>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</si>
  <si>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</si>
  <si>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</si>
  <si>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</si>
  <si>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</si>
  <si>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</si>
  <si>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</si>
  <si>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</si>
  <si>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</si>
  <si>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</si>
  <si>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</si>
  <si>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</si>
  <si>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</si>
  <si>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</si>
  <si>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</si>
  <si>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</si>
  <si>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</si>
  <si>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</si>
  <si>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</si>
  <si>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</si>
  <si>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</si>
  <si>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</si>
  <si>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</si>
  <si>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</si>
  <si>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</si>
  <si>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</si>
  <si>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</si>
  <si>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</si>
  <si>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</si>
  <si>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</si>
  <si>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</si>
  <si>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</si>
  <si>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</si>
  <si>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</si>
  <si>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</si>
  <si>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</si>
  <si>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</si>
  <si>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</si>
  <si>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</si>
  <si>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</si>
  <si>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</si>
  <si>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</si>
  <si>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</si>
  <si>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</si>
  <si>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</si>
  <si>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</si>
  <si>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</si>
  <si>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</si>
  <si>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</si>
  <si>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</si>
  <si>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</si>
  <si>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</si>
  <si>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</si>
  <si>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</si>
  <si>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</si>
  <si>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</si>
  <si>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</si>
  <si>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</si>
  <si>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</si>
  <si>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</si>
  <si>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</si>
  <si>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</si>
  <si>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</si>
  <si>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</si>
  <si>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</si>
  <si>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</si>
  <si>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</si>
  <si>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</si>
  <si>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</si>
  <si>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</si>
  <si>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</si>
  <si>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</si>
  <si>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</si>
  <si>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</si>
  <si>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</si>
  <si>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</si>
  <si>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</si>
  <si>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</si>
  <si>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</si>
  <si>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</si>
  <si>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</si>
  <si>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</si>
  <si>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</si>
  <si>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</si>
  <si>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</si>
  <si>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</si>
  <si>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</si>
  <si>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</si>
  <si>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</si>
  <si>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</si>
  <si>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</si>
  <si>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</si>
  <si>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</si>
  <si>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</si>
  <si>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</si>
  <si>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</si>
  <si>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</si>
  <si>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</si>
  <si>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</si>
  <si>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</si>
  <si>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</si>
  <si>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</si>
  <si>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</si>
  <si>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</si>
  <si>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</si>
  <si>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</si>
  <si>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</si>
  <si>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</si>
  <si>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</si>
  <si>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</si>
  <si>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</si>
  <si>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</si>
  <si>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</si>
  <si>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</si>
  <si>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</si>
  <si>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</si>
  <si>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</si>
  <si>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</si>
  <si>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</si>
  <si>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</si>
  <si>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</si>
  <si>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</si>
  <si>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</si>
  <si>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</si>
  <si>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</si>
  <si>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</si>
  <si>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</si>
  <si>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</si>
  <si>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</si>
  <si>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</si>
  <si>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</si>
  <si>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</si>
  <si>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</si>
  <si>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</si>
  <si>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</si>
  <si>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</si>
  <si>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</si>
  <si>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</si>
  <si>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</si>
  <si>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</si>
  <si>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</si>
  <si>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</si>
  <si>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</si>
  <si>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</si>
  <si>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</si>
  <si>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</si>
  <si>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</si>
  <si>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</si>
  <si>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</si>
  <si>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</si>
  <si>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</si>
  <si>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</si>
  <si>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</si>
  <si>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</si>
  <si>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</si>
  <si>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</si>
  <si>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</si>
  <si>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</si>
  <si>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</si>
  <si>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</si>
  <si>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</si>
  <si>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</si>
  <si>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</si>
  <si>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</si>
  <si>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</si>
  <si>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</si>
  <si>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</si>
  <si>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</si>
  <si>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</si>
  <si>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</si>
  <si>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</si>
  <si>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</si>
  <si>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</si>
  <si>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</si>
  <si>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</si>
  <si>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</si>
  <si>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</si>
  <si>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</si>
  <si>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</si>
  <si>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</si>
  <si>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</si>
  <si>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</si>
  <si>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</si>
  <si>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</si>
  <si>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</si>
  <si>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</si>
  <si>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</si>
  <si>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</si>
  <si>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</si>
  <si>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</si>
  <si>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</si>
  <si>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</si>
  <si>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</si>
  <si>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</si>
  <si>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</si>
  <si>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</si>
  <si>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</si>
  <si>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</si>
  <si>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</si>
  <si>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</si>
  <si>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</si>
  <si>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</si>
  <si>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</si>
  <si>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</si>
  <si>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</si>
  <si>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</si>
  <si>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</si>
  <si>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</si>
  <si>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</si>
  <si>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</si>
  <si>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</si>
  <si>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</si>
  <si>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</si>
  <si>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</si>
  <si>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</si>
  <si>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</si>
  <si>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</si>
  <si>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</si>
  <si>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</si>
  <si>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</si>
  <si>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</si>
  <si>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</si>
  <si>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</si>
  <si>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</si>
  <si>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</si>
  <si>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</si>
  <si>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</si>
  <si>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</si>
  <si>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</si>
  <si>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</si>
  <si>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</si>
  <si>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</si>
  <si>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</si>
  <si>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</si>
  <si>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</si>
  <si>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</si>
  <si>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</si>
  <si>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</si>
  <si>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</si>
  <si>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</si>
  <si>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</si>
  <si>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</si>
  <si>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</si>
  <si>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</si>
  <si>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</si>
  <si>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</si>
  <si>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</si>
  <si>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</si>
  <si>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</si>
  <si>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</si>
  <si>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</si>
  <si>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</si>
  <si>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</si>
  <si>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</si>
  <si>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</si>
  <si>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</si>
  <si>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</si>
  <si>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</si>
  <si>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</si>
  <si>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</si>
  <si>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</si>
  <si>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</si>
  <si>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</si>
  <si>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</si>
  <si>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</si>
  <si>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</si>
  <si>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</si>
  <si>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</si>
  <si>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</si>
  <si>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</si>
  <si>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</si>
  <si>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</si>
  <si>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</si>
  <si>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</si>
  <si>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</si>
  <si>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</si>
  <si>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</si>
  <si>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</si>
  <si>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</si>
  <si>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</si>
  <si>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</si>
  <si>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</si>
  <si>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</si>
  <si>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</si>
  <si>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</si>
  <si>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</si>
  <si>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</si>
  <si>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</si>
  <si>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</si>
  <si>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</si>
  <si>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</si>
  <si>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</si>
  <si>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</si>
  <si>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</si>
  <si>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</si>
  <si>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</si>
  <si>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</si>
  <si>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</si>
  <si>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</si>
  <si>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</si>
  <si>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</si>
  <si>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</si>
  <si>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</si>
  <si>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</si>
  <si>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</si>
  <si>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</si>
  <si>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</si>
  <si>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</si>
  <si>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</si>
  <si>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</si>
  <si>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</si>
  <si>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</si>
  <si>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</si>
  <si>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</si>
  <si>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</si>
  <si>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</si>
  <si>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</si>
  <si>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</si>
  <si>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</si>
  <si>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</si>
  <si>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</si>
  <si>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</si>
  <si>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</si>
  <si>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</si>
  <si>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</si>
  <si>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</si>
  <si>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</si>
  <si>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</si>
  <si>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</si>
  <si>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</si>
  <si>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</si>
  <si>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</si>
  <si>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</si>
  <si>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</si>
  <si>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</si>
  <si>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</si>
  <si>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</si>
  <si>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</si>
  <si>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</si>
  <si>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</si>
  <si>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</si>
  <si>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</si>
  <si>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</si>
  <si>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</si>
  <si>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</si>
  <si>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</si>
  <si>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</si>
  <si>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</si>
  <si>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</si>
  <si>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</si>
  <si>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</si>
  <si>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</si>
  <si>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</si>
  <si>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</si>
  <si>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</si>
  <si>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</si>
  <si>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</si>
  <si>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</si>
  <si>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</si>
  <si>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</si>
  <si>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</si>
  <si>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</si>
  <si>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</si>
  <si>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</si>
  <si>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</si>
  <si>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</si>
  <si>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</si>
  <si>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</si>
  <si>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</si>
  <si>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</si>
  <si>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</si>
  <si>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</si>
  <si>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</si>
  <si>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</si>
  <si>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</si>
  <si>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</si>
  <si>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</si>
  <si>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</si>
  <si>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</si>
  <si>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</si>
  <si>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</si>
  <si>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</si>
  <si>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</si>
  <si>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</si>
  <si>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</si>
  <si>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</si>
  <si>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</si>
  <si>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</si>
  <si>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</si>
  <si>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</si>
  <si>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</si>
  <si>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</si>
  <si>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</si>
  <si>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</si>
  <si>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</si>
  <si>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</si>
  <si>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</si>
  <si>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</si>
  <si>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</si>
  <si>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</si>
  <si>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</si>
  <si>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</si>
  <si>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</si>
  <si>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</si>
  <si>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</si>
  <si>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</si>
  <si>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</si>
  <si>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</si>
  <si>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</si>
  <si>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</si>
  <si>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</si>
  <si>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</si>
  <si>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</si>
  <si>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</si>
  <si>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</si>
  <si>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</si>
  <si>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</si>
  <si>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</si>
  <si>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</si>
  <si>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</si>
  <si>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</si>
  <si>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</si>
  <si>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</si>
  <si>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</si>
  <si>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</si>
  <si>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</si>
  <si>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</si>
  <si>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</si>
  <si>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</si>
  <si>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</si>
  <si>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</si>
  <si>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</si>
  <si>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</si>
  <si>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</si>
  <si>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</si>
  <si>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</si>
  <si>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</si>
  <si>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</si>
  <si>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</si>
  <si>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</si>
  <si>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</si>
  <si>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</si>
  <si>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</si>
  <si>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</si>
  <si>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</si>
  <si>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</si>
  <si>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</si>
  <si>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</si>
  <si>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</si>
  <si>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</si>
  <si>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</si>
  <si>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</si>
  <si>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</si>
  <si>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</si>
  <si>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</si>
  <si>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</si>
  <si>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</si>
  <si>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</si>
  <si>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</si>
  <si>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</si>
  <si>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</si>
  <si>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</si>
  <si>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</si>
  <si>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</si>
  <si>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</si>
  <si>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</si>
  <si>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</si>
  <si>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</si>
  <si>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</si>
  <si>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</si>
  <si>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</si>
  <si>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</si>
  <si>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</si>
  <si>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</si>
  <si>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</si>
  <si>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</si>
  <si>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</si>
  <si>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</si>
  <si>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</si>
  <si>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</si>
  <si>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</si>
  <si>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</si>
  <si>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</si>
  <si>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</si>
  <si>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</si>
  <si>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</si>
  <si>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</si>
  <si>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</si>
  <si>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</si>
  <si>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</si>
  <si>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</si>
  <si>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</si>
  <si>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</si>
  <si>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</si>
  <si>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</si>
  <si>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</si>
  <si>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</si>
  <si>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</si>
  <si>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</si>
  <si>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</si>
  <si>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</si>
  <si>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</si>
  <si>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</si>
  <si>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</si>
  <si>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</si>
  <si>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</si>
  <si>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</si>
  <si>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</si>
  <si>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</si>
  <si>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</si>
  <si>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</si>
  <si>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</si>
  <si>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</si>
  <si>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</si>
  <si>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</si>
  <si>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</si>
  <si>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</si>
  <si>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</si>
  <si>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</si>
  <si>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</si>
  <si>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</si>
  <si>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</si>
  <si>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</si>
  <si>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</si>
  <si>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</si>
  <si>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</si>
  <si>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</si>
  <si>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</si>
  <si>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</si>
  <si>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</si>
  <si>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</si>
  <si>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</si>
  <si>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</si>
  <si>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</si>
  <si>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</si>
  <si>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</si>
  <si>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</si>
  <si>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</si>
  <si>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</si>
  <si>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</si>
  <si>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</si>
  <si>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</si>
  <si>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</si>
  <si>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</si>
  <si>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</si>
  <si>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</si>
  <si>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</si>
  <si>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</si>
  <si>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</si>
  <si>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</si>
  <si>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</si>
  <si>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</si>
  <si>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</si>
  <si>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</si>
  <si>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</si>
  <si>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</si>
  <si>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</si>
  <si>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</si>
  <si>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</si>
  <si>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</si>
  <si>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</si>
  <si>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</si>
  <si>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</si>
  <si>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</si>
  <si>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</si>
  <si>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</si>
  <si>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</si>
  <si>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</si>
  <si>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</si>
  <si>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</si>
  <si>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</si>
  <si>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</si>
  <si>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</si>
  <si>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</si>
  <si>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</si>
  <si>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</si>
  <si>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</si>
  <si>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</si>
  <si>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</si>
  <si>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</si>
  <si>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</si>
  <si>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</si>
  <si>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</si>
  <si>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</si>
  <si>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</si>
  <si>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</si>
  <si>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</si>
  <si>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</si>
  <si>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</si>
  <si>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</si>
  <si>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</si>
  <si>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</si>
  <si>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</si>
  <si>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</si>
  <si>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</si>
  <si>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</si>
  <si>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</si>
  <si>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</si>
  <si>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</si>
  <si>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</si>
  <si>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</si>
  <si>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</si>
  <si>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</si>
  <si>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</si>
  <si>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</si>
  <si>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</si>
  <si>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</si>
  <si>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</si>
  <si>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</si>
  <si>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</si>
  <si>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</si>
  <si>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</si>
  <si>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</si>
  <si>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</si>
  <si>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</si>
  <si>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</si>
  <si>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</si>
  <si>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</si>
  <si>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</si>
  <si>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</si>
  <si>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</si>
  <si>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</si>
  <si>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</si>
  <si>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</si>
  <si>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</si>
  <si>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</si>
  <si>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</si>
  <si>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</si>
  <si>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</si>
  <si>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</si>
  <si>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</si>
  <si>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</si>
  <si>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</si>
  <si>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</si>
  <si>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</si>
  <si>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</si>
  <si>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</si>
  <si>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</si>
  <si>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</si>
  <si>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</si>
  <si>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</si>
  <si>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</si>
  <si>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</si>
  <si>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</si>
  <si>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</si>
  <si>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</si>
  <si>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</si>
  <si>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</si>
  <si>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</si>
  <si>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</si>
  <si>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</si>
  <si>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</si>
  <si>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</si>
  <si>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</si>
  <si>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</si>
  <si>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</si>
  <si>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</si>
  <si>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</si>
  <si>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</si>
  <si>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</si>
  <si>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</si>
  <si>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</si>
  <si>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</si>
  <si>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</si>
  <si>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</si>
  <si>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</si>
  <si>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</si>
  <si>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</si>
  <si>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</si>
  <si>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</si>
  <si>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</si>
  <si>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</si>
  <si>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</si>
  <si>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</si>
  <si>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</si>
  <si>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</si>
  <si>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</si>
  <si>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</si>
  <si>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</si>
  <si>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</si>
  <si>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</si>
  <si>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</si>
  <si>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</si>
  <si>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</si>
  <si>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</si>
  <si>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</si>
  <si>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</si>
  <si>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</si>
  <si>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</si>
  <si>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</si>
  <si>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</si>
  <si>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</si>
  <si>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</si>
  <si>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</si>
  <si>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</si>
  <si>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</si>
  <si>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</si>
  <si>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</si>
  <si>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</si>
  <si>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</si>
  <si>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</si>
  <si>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</si>
  <si>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</si>
  <si>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</si>
  <si>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</si>
  <si>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</si>
  <si>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</si>
  <si>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</si>
  <si>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</si>
  <si>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</si>
  <si>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</si>
  <si>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</si>
  <si>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</si>
  <si>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</si>
  <si>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</si>
  <si>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</si>
  <si>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</si>
  <si>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</si>
  <si>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</si>
  <si>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</si>
  <si>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</si>
  <si>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</si>
  <si>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</si>
  <si>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</si>
  <si>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</si>
  <si>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</si>
  <si>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</si>
  <si>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</si>
  <si>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</si>
  <si>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</si>
  <si>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</si>
  <si>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</si>
  <si>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</si>
  <si>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</si>
  <si>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</si>
  <si>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</si>
  <si>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</si>
  <si>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</si>
  <si>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</si>
  <si>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</si>
  <si>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</si>
  <si>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</si>
  <si>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</si>
  <si>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</si>
  <si>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</si>
  <si>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</si>
  <si>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</si>
  <si>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</si>
  <si>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</si>
  <si>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</si>
  <si>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</si>
  <si>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</si>
  <si>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</si>
  <si>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</si>
  <si>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</si>
  <si>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</si>
  <si>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</si>
  <si>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</si>
  <si>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</si>
  <si>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</si>
  <si>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</si>
  <si>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</si>
  <si>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</si>
  <si>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</si>
  <si>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</si>
  <si>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</si>
  <si>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</si>
  <si>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</si>
  <si>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</si>
  <si>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</si>
  <si>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</si>
  <si>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</si>
  <si>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</si>
  <si>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</si>
  <si>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</si>
  <si>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</si>
  <si>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</si>
  <si>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</si>
  <si>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</si>
  <si>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</si>
  <si>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</si>
  <si>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</si>
  <si>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</si>
  <si>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</si>
  <si>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</si>
  <si>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</si>
  <si>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</si>
  <si>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</si>
  <si>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</si>
  <si>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</si>
  <si>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</si>
  <si>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</si>
  <si>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</si>
  <si>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</si>
  <si>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</si>
  <si>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</si>
  <si>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</si>
  <si>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</si>
  <si>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</si>
  <si>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</si>
  <si>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</si>
  <si>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</si>
  <si>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</si>
  <si>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</si>
  <si>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</si>
  <si>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</si>
  <si>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</si>
  <si>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</si>
  <si>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</si>
  <si>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</si>
  <si>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</si>
  <si>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</si>
  <si>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</si>
  <si>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</si>
  <si>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</si>
  <si>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</si>
  <si>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</si>
  <si>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</si>
  <si>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</si>
  <si>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</si>
  <si>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</si>
  <si>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</si>
  <si>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</si>
  <si>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</si>
  <si>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</si>
  <si>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</si>
  <si>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</si>
  <si>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</si>
  <si>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</si>
  <si>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</si>
  <si>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</si>
  <si>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</si>
  <si>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</si>
  <si>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</si>
  <si>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</si>
  <si>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</si>
  <si>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</si>
  <si>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</si>
  <si>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</si>
  <si>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</si>
  <si>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</si>
  <si>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</si>
  <si>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</si>
  <si>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</si>
  <si>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</si>
  <si>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</si>
  <si>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</si>
  <si>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</si>
  <si>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</si>
  <si>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</si>
  <si>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</si>
  <si>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</si>
  <si>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</si>
  <si>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</si>
  <si>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</si>
  <si>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</si>
  <si>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</si>
  <si>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</si>
  <si>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</si>
  <si>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</si>
  <si>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</si>
  <si>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</si>
  <si>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</si>
  <si>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</si>
  <si>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</si>
  <si>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</si>
  <si>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</si>
  <si>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</si>
  <si>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</si>
  <si>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</si>
  <si>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</si>
  <si>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</si>
  <si>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</si>
  <si>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</si>
  <si>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</si>
  <si>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</si>
  <si>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</si>
  <si>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</si>
  <si>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</si>
  <si>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</si>
  <si>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</si>
  <si>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</si>
  <si>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</si>
  <si>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</si>
  <si>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</si>
  <si>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</si>
  <si>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</si>
  <si>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</si>
  <si>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</si>
  <si>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</si>
  <si>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</si>
  <si>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</si>
  <si>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</si>
  <si>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</si>
  <si>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</si>
  <si>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</si>
  <si>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</si>
  <si>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</si>
  <si>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</si>
  <si>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</si>
  <si>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</si>
  <si>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</si>
  <si>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</si>
  <si>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</si>
  <si>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</si>
  <si>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</si>
  <si>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</si>
  <si>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</si>
  <si>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</si>
  <si>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</si>
  <si>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</si>
  <si>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</si>
  <si>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</si>
  <si>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</si>
  <si>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</si>
  <si>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</si>
  <si>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</si>
  <si>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</si>
  <si>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</si>
  <si>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</si>
  <si>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</si>
  <si>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</si>
  <si>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</si>
  <si>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</si>
  <si>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</si>
  <si>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</si>
  <si>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</si>
  <si>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</si>
  <si>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</si>
  <si>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</si>
  <si>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</si>
  <si>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</si>
  <si>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</si>
  <si>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</si>
  <si>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</si>
  <si>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</si>
  <si>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</si>
  <si>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</si>
  <si>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</si>
  <si>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</si>
  <si>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</si>
  <si>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</si>
  <si>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</si>
  <si>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</si>
  <si>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</si>
  <si>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</si>
  <si>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</si>
  <si>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</si>
  <si>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</si>
  <si>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</si>
  <si>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</si>
  <si>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</si>
  <si>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</si>
  <si>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</si>
  <si>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</si>
  <si>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</si>
  <si>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</si>
  <si>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</si>
  <si>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</si>
  <si>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</si>
  <si>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</si>
  <si>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</si>
  <si>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</si>
  <si>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</si>
  <si>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</si>
  <si>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</si>
  <si>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</si>
  <si>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</si>
  <si>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</si>
  <si>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</si>
  <si>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</si>
  <si>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</si>
  <si>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</si>
  <si>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</si>
  <si>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</si>
  <si>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</si>
  <si>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</si>
  <si>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</si>
  <si>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</si>
  <si>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</si>
  <si>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</si>
  <si>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</si>
  <si>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</si>
  <si>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</si>
  <si>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</si>
  <si>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</si>
  <si>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</si>
  <si>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</si>
  <si>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</si>
  <si>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</si>
  <si>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</si>
  <si>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</si>
  <si>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</si>
  <si>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</si>
  <si>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</si>
  <si>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</si>
  <si>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</si>
  <si>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</si>
  <si>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</si>
  <si>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</si>
  <si>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</si>
  <si>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</si>
  <si>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</si>
  <si>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</si>
  <si>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</si>
  <si>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</si>
  <si>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</si>
  <si>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</si>
  <si>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</si>
  <si>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</si>
  <si>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</si>
  <si>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</si>
  <si>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</si>
  <si>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</si>
  <si>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</si>
  <si>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</si>
  <si>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</si>
  <si>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</si>
  <si>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</si>
  <si>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</si>
  <si>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</si>
  <si>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</si>
  <si>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</si>
  <si>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</si>
  <si>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</si>
  <si>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</si>
  <si>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</si>
  <si>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</si>
  <si>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</si>
  <si>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</si>
  <si>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</si>
  <si>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</si>
  <si>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</si>
  <si>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</si>
  <si>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</si>
  <si>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</si>
  <si>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</si>
  <si>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</si>
  <si>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</si>
  <si>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</si>
  <si>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</si>
  <si>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</si>
  <si>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</si>
  <si>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</si>
  <si>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</si>
  <si>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</si>
  <si>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</si>
  <si>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</si>
  <si>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</si>
  <si>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</si>
  <si>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</si>
  <si>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</si>
  <si>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</si>
  <si>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</si>
  <si>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</si>
  <si>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</si>
  <si>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</si>
  <si>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</si>
  <si>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</si>
  <si>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</si>
  <si>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</si>
  <si>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</si>
  <si>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</si>
  <si>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</si>
  <si>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</si>
  <si>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</si>
  <si>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</si>
  <si>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</si>
  <si>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</si>
  <si>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</si>
  <si>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</si>
  <si>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</si>
  <si>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</si>
  <si>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</si>
  <si>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</si>
  <si>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</si>
  <si>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</si>
  <si>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</si>
  <si>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</si>
  <si>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</si>
  <si>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</si>
  <si>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</si>
  <si>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</si>
  <si>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</si>
  <si>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</si>
  <si>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</si>
  <si>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</si>
  <si>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</si>
  <si>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</si>
  <si>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</si>
  <si>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</si>
  <si>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</si>
  <si>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</si>
  <si>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</si>
  <si>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</si>
  <si>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</si>
  <si>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</si>
  <si>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</si>
  <si>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</si>
  <si>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</si>
  <si>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</si>
  <si>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</si>
  <si>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</si>
  <si>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</si>
  <si>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</si>
  <si>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</si>
  <si>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</si>
  <si>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</si>
  <si>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</si>
  <si>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</si>
  <si>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</si>
  <si>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</si>
  <si>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</si>
  <si>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</si>
  <si>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</si>
  <si>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</si>
  <si>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</si>
  <si>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</si>
  <si>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</si>
  <si>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</si>
  <si>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</si>
  <si>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</si>
  <si>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</si>
  <si>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</si>
  <si>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</si>
  <si>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</si>
  <si>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</si>
  <si>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</si>
  <si>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</si>
  <si>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</si>
  <si>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</si>
  <si>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</si>
  <si>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</si>
  <si>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</si>
  <si>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</si>
  <si>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</si>
  <si>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</si>
  <si>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</si>
  <si>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</si>
  <si>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</si>
  <si>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</si>
  <si>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</si>
  <si>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</si>
  <si>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</si>
  <si>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</si>
  <si>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</si>
  <si>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</si>
  <si>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</si>
  <si>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</si>
  <si>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</si>
  <si>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</si>
  <si>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</si>
  <si>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</si>
  <si>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</si>
  <si>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</si>
  <si>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</si>
  <si>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</si>
  <si>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</si>
  <si>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</si>
  <si>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</si>
  <si>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</si>
  <si>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</si>
  <si>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</si>
  <si>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</si>
  <si>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</si>
  <si>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</si>
  <si>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</si>
  <si>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</si>
  <si>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</si>
  <si>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</si>
  <si>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</si>
  <si>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</si>
  <si>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</si>
  <si>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</si>
  <si>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</si>
  <si>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</si>
  <si>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</si>
  <si>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</si>
  <si>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</si>
  <si>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</si>
  <si>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</si>
  <si>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</si>
  <si>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</si>
  <si>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</si>
  <si>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</si>
  <si>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</si>
  <si>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</si>
  <si>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</si>
  <si>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</si>
  <si>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</si>
  <si>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</si>
  <si>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</si>
  <si>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</si>
  <si>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</si>
  <si>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</si>
  <si>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</si>
  <si>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</si>
  <si>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</si>
  <si>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</si>
  <si>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</si>
  <si>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</si>
  <si>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</si>
  <si>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</si>
  <si>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</si>
  <si>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</si>
  <si>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</si>
  <si>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</si>
  <si>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</si>
  <si>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</si>
  <si>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</si>
  <si>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</si>
  <si>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</si>
  <si>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</si>
  <si>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</si>
  <si>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</si>
  <si>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</si>
  <si>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</si>
  <si>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</si>
  <si>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</si>
  <si>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</si>
  <si>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</si>
  <si>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</si>
  <si>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</si>
  <si>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</si>
  <si>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</si>
  <si>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</si>
  <si>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</si>
  <si>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</si>
  <si>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</si>
  <si>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</si>
  <si>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</si>
  <si>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</si>
  <si>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</si>
  <si>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</si>
  <si>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</si>
  <si>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</si>
  <si>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</si>
  <si>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</si>
  <si>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</si>
  <si>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</si>
  <si>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</si>
  <si>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</si>
  <si>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</si>
  <si>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</si>
  <si>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</si>
  <si>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</si>
  <si>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</si>
  <si>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</si>
  <si>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</si>
  <si>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</si>
  <si>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</si>
  <si>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</si>
  <si>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</si>
  <si>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</si>
  <si>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</si>
  <si>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</si>
  <si>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</si>
  <si>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</si>
  <si>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</si>
  <si>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</si>
  <si>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</si>
  <si>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</si>
  <si>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</si>
  <si>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</si>
  <si>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</si>
  <si>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</si>
  <si>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</si>
  <si>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</si>
  <si>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</si>
  <si>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</si>
  <si>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</si>
  <si>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</si>
  <si>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</si>
  <si>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</si>
  <si>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</si>
  <si>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</si>
  <si>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</si>
  <si>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</si>
  <si>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</si>
  <si>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</si>
  <si>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</si>
  <si>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</si>
  <si>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</si>
  <si>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</si>
  <si>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</si>
  <si>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</si>
  <si>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</si>
  <si>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</si>
  <si>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</si>
  <si>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</si>
  <si>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</si>
  <si>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</si>
  <si>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</si>
  <si>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</si>
  <si>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</si>
  <si>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</si>
  <si>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</si>
  <si>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</si>
  <si>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</si>
  <si>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</si>
  <si>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</si>
  <si>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</si>
  <si>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</si>
  <si>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</si>
  <si>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</si>
  <si>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</si>
  <si>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</si>
  <si>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</si>
  <si>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</si>
  <si>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</si>
  <si>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</si>
  <si>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</si>
  <si>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</si>
  <si>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</si>
  <si>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</si>
  <si>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</si>
  <si>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</si>
  <si>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</si>
  <si>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</si>
  <si>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</si>
  <si>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</si>
  <si>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</si>
  <si>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</si>
  <si>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</si>
  <si>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</si>
  <si>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</si>
  <si>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</si>
  <si>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</si>
  <si>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</si>
  <si>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</si>
  <si>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</si>
  <si>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</si>
  <si>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</si>
  <si>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</si>
  <si>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</si>
  <si>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</si>
  <si>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</si>
  <si>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</si>
  <si>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</si>
  <si>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</si>
  <si>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</si>
  <si>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</si>
  <si>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</si>
  <si>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</si>
  <si>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</si>
  <si>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</si>
  <si>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</si>
  <si>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</si>
  <si>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</si>
  <si>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</si>
  <si>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</si>
  <si>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</si>
  <si>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</si>
  <si>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</si>
  <si>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</si>
  <si>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</si>
  <si>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</si>
  <si>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</si>
  <si>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</si>
  <si>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</si>
  <si>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</si>
  <si>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</si>
  <si>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</si>
  <si>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</si>
  <si>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</si>
  <si>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</si>
  <si>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</si>
  <si>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</si>
  <si>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</si>
  <si>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</si>
  <si>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</si>
  <si>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</si>
  <si>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</si>
  <si>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</si>
  <si>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</si>
  <si>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</si>
  <si>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</si>
  <si>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</si>
  <si>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</si>
  <si>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</si>
  <si>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</si>
  <si>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</si>
  <si>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</si>
  <si>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</si>
  <si>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</si>
  <si>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</si>
  <si>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</si>
  <si>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</si>
  <si>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</si>
  <si>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</si>
  <si>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</si>
  <si>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</si>
  <si>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</si>
  <si>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</si>
  <si>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</si>
  <si>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</si>
  <si>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</si>
  <si>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</si>
  <si>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</si>
  <si>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</si>
  <si>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</si>
  <si>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</si>
  <si>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</si>
  <si>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</si>
  <si>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</si>
  <si>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</si>
  <si>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</si>
  <si>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</si>
  <si>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</si>
  <si>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</si>
  <si>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</si>
  <si>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</si>
  <si>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</si>
  <si>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</si>
  <si>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</si>
  <si>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</si>
  <si>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</si>
  <si>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</si>
  <si>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</si>
  <si>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</si>
  <si>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</si>
  <si>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</si>
  <si>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</si>
  <si>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</si>
  <si>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</si>
  <si>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</si>
  <si>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</si>
  <si>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</si>
  <si>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</si>
  <si>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</si>
  <si>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</si>
  <si>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</si>
  <si>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</si>
  <si>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</si>
  <si>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</si>
  <si>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</si>
  <si>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</si>
  <si>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</si>
  <si>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</si>
  <si>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</si>
  <si>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</si>
  <si>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</si>
  <si>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</si>
  <si>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</si>
  <si>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</si>
  <si>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</si>
  <si>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</si>
  <si>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</si>
  <si>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</si>
  <si>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</si>
  <si>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</si>
  <si>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</si>
  <si>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</si>
  <si>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</si>
  <si>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</si>
  <si>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</si>
  <si>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</si>
  <si>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</si>
  <si>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</si>
  <si>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</si>
  <si>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</si>
  <si>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</si>
  <si>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</si>
  <si>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</si>
  <si>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</si>
  <si>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</si>
  <si>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</si>
  <si>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</si>
  <si>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</si>
  <si>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</si>
  <si>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</si>
  <si>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</si>
  <si>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</si>
  <si>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</si>
  <si>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</si>
  <si>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</si>
  <si>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</si>
  <si>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</si>
  <si>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</si>
  <si>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</si>
  <si>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</si>
  <si>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</si>
  <si>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</si>
  <si>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</si>
  <si>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</si>
  <si>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</si>
  <si>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</si>
  <si>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</si>
  <si>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</si>
  <si>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</si>
  <si>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</si>
  <si>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</si>
  <si>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</si>
  <si>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</si>
  <si>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</si>
  <si>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</si>
  <si>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</si>
  <si>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</si>
  <si>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</si>
  <si>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</si>
  <si>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</si>
  <si>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</si>
  <si>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</si>
  <si>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</si>
  <si>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</si>
  <si>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</si>
  <si>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</si>
  <si>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</si>
  <si>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</si>
  <si>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</si>
  <si>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</si>
  <si>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</si>
  <si>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</si>
  <si>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</si>
  <si>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</si>
  <si>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</si>
  <si>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</si>
  <si>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</si>
  <si>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</si>
  <si>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</si>
  <si>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</si>
  <si>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</si>
  <si>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</si>
  <si>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</si>
  <si>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</si>
  <si>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</si>
  <si>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</si>
  <si>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</si>
  <si>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</si>
  <si>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</si>
  <si>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</si>
  <si>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</si>
  <si>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</si>
  <si>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</si>
  <si>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</si>
  <si>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</si>
  <si>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</si>
  <si>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</si>
  <si>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</si>
  <si>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</si>
  <si>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</si>
  <si>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</si>
  <si>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</si>
  <si>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</si>
  <si>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</si>
  <si>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</si>
  <si>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</si>
  <si>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</si>
  <si>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</si>
  <si>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</si>
  <si>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</si>
  <si>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</si>
  <si>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</si>
  <si>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</si>
  <si>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</si>
  <si>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</si>
  <si>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</si>
  <si>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</si>
  <si>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</si>
  <si>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</si>
  <si>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</si>
  <si>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</si>
  <si>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</si>
  <si>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</si>
  <si>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</si>
  <si>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</si>
  <si>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</si>
  <si>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</si>
  <si>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</si>
  <si>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</si>
  <si>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</si>
  <si>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</si>
  <si>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</si>
  <si>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</si>
  <si>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</si>
  <si>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</si>
  <si>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</si>
  <si>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</si>
  <si>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</si>
  <si>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</si>
  <si>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</si>
  <si>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</si>
  <si>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</si>
  <si>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</si>
  <si>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</si>
  <si>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</si>
  <si>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</si>
  <si>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</si>
  <si>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</si>
  <si>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</si>
  <si>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</si>
  <si>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</si>
  <si>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</si>
  <si>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</si>
  <si>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</si>
  <si>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</si>
  <si>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</si>
  <si>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</si>
  <si>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</si>
  <si>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</si>
  <si>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</si>
  <si>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</si>
  <si>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</si>
  <si>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</si>
  <si>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</si>
  <si>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</si>
  <si>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</si>
  <si>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</si>
  <si>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</si>
  <si>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</si>
  <si>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</si>
  <si>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</si>
  <si>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</si>
  <si>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</si>
  <si>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</si>
  <si>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</si>
  <si>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</si>
  <si>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</si>
  <si>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</si>
  <si>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</si>
  <si>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</si>
  <si>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</si>
  <si>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</si>
  <si>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</si>
  <si>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</si>
  <si>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</si>
  <si>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</si>
  <si>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</si>
  <si>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</si>
  <si>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</si>
  <si>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</si>
  <si>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</si>
  <si>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</si>
  <si>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</si>
  <si>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</si>
  <si>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</si>
  <si>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</si>
  <si>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</si>
  <si>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</si>
  <si>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</si>
  <si>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</si>
  <si>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</si>
  <si>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</si>
  <si>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</si>
  <si>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</si>
  <si>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</si>
  <si>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</si>
  <si>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</si>
  <si>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</si>
  <si>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</si>
  <si>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</si>
  <si>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</si>
  <si>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</si>
  <si>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</si>
  <si>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</si>
  <si>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</si>
  <si>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</si>
  <si>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</si>
  <si>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</si>
  <si>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</si>
  <si>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</si>
  <si>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</si>
  <si>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</si>
  <si>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</si>
  <si>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</si>
  <si>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</si>
  <si>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</si>
  <si>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</si>
  <si>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</si>
  <si>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</si>
  <si>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</si>
  <si>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</si>
  <si>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</si>
  <si>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</si>
  <si>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</si>
  <si>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</si>
  <si>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</si>
  <si>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</si>
  <si>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</si>
  <si>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</si>
  <si>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</si>
  <si>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</si>
  <si>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</si>
  <si>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</si>
  <si>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</si>
  <si>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</si>
  <si>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</si>
  <si>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</si>
  <si>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</si>
  <si>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</si>
  <si>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</si>
  <si>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</si>
  <si>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</si>
  <si>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</si>
  <si>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</si>
  <si>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</si>
  <si>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</si>
  <si>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</si>
  <si>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</si>
  <si>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</si>
  <si>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</si>
  <si>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</si>
  <si>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</si>
  <si>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</si>
  <si>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</si>
  <si>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</si>
  <si>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</si>
  <si>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</si>
  <si>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</si>
  <si>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</si>
  <si>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</si>
  <si>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</si>
  <si>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</si>
  <si>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</si>
  <si>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</si>
  <si>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</si>
  <si>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</si>
  <si>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</si>
  <si>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</si>
  <si>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</si>
  <si>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</si>
  <si>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</si>
  <si>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</si>
  <si>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</si>
  <si>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</si>
  <si>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</si>
  <si>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</si>
  <si>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</si>
  <si>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</si>
  <si>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</si>
  <si>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</si>
  <si>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</si>
  <si>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</si>
  <si>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</si>
  <si>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</si>
  <si>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</si>
  <si>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</si>
  <si>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</si>
  <si>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</si>
  <si>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</si>
  <si>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</si>
  <si>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</si>
  <si>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</si>
  <si>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</si>
  <si>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</si>
  <si>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</si>
  <si>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</si>
  <si>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</si>
  <si>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</si>
  <si>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</si>
  <si>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</si>
  <si>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</si>
  <si>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</si>
  <si>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</si>
  <si>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</si>
  <si>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</si>
  <si>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</si>
  <si>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</si>
  <si>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</si>
  <si>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</si>
  <si>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</si>
  <si>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</si>
  <si>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</si>
  <si>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</si>
  <si>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</si>
  <si>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</si>
  <si>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</si>
  <si>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</si>
  <si>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</si>
  <si>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</si>
  <si>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</si>
  <si>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</si>
  <si>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</si>
  <si>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</si>
  <si>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</si>
  <si>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</si>
  <si>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</si>
  <si>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</si>
  <si>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</si>
  <si>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</si>
  <si>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</si>
  <si>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</si>
  <si>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</si>
  <si>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</si>
  <si>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</si>
  <si>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</si>
  <si>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</si>
  <si>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</si>
  <si>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</si>
  <si>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</si>
  <si>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</si>
  <si>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</si>
  <si>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</si>
  <si>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</si>
  <si>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</si>
  <si>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</si>
  <si>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</si>
  <si>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</si>
  <si>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</si>
  <si>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</si>
  <si>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</si>
  <si>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</si>
  <si>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</si>
  <si>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</si>
  <si>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</si>
  <si>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</si>
  <si>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</si>
  <si>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</si>
  <si>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</si>
  <si>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</si>
  <si>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</si>
  <si>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</si>
  <si>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</si>
  <si>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</si>
  <si>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</si>
  <si>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</si>
  <si>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</si>
  <si>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</si>
  <si>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</si>
  <si>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</si>
  <si>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</si>
  <si>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</si>
  <si>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</si>
  <si>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</si>
  <si>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</si>
  <si>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</si>
  <si>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</si>
  <si>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</si>
  <si>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</si>
  <si>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</si>
  <si>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</si>
  <si>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</si>
  <si>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</si>
  <si>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</si>
  <si>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</si>
  <si>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</si>
  <si>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</si>
  <si>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</si>
  <si>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</si>
  <si>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</si>
  <si>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</si>
  <si>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</si>
  <si>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</si>
  <si>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</si>
  <si>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</si>
  <si>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</si>
  <si>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</si>
  <si>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</si>
  <si>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</si>
  <si>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</si>
  <si>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</si>
  <si>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</si>
  <si>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</si>
  <si>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</si>
  <si>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</si>
  <si>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</si>
  <si>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</si>
  <si>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</si>
  <si>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</si>
  <si>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</si>
  <si>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</si>
  <si>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</si>
  <si>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</si>
  <si>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</si>
  <si>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</si>
  <si>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</si>
  <si>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</si>
  <si>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</si>
  <si>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</si>
  <si>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</si>
  <si>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</si>
  <si>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</si>
  <si>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</si>
  <si>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</si>
  <si>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</si>
  <si>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</si>
  <si>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</si>
  <si>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</si>
  <si>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</si>
  <si>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</si>
  <si>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</si>
  <si>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</si>
  <si>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</si>
  <si>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</si>
  <si>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</si>
  <si>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</si>
  <si>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</si>
  <si>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</si>
  <si>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</si>
  <si>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</si>
  <si>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</si>
  <si>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</si>
  <si>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</si>
  <si>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</si>
  <si>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</si>
  <si>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</si>
  <si>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</si>
  <si>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</si>
  <si>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</si>
  <si>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</si>
  <si>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</si>
  <si>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</si>
  <si>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</si>
  <si>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</si>
  <si>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</si>
  <si>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</si>
  <si>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</si>
  <si>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</si>
  <si>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</si>
  <si>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</si>
  <si>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</si>
  <si>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</si>
  <si>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</si>
  <si>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</si>
  <si>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</si>
  <si>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</si>
  <si>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</si>
  <si>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</si>
  <si>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</si>
  <si>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</si>
  <si>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</si>
  <si>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</si>
  <si>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</si>
  <si>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</si>
  <si>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</si>
  <si>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</si>
  <si>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</si>
  <si>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</si>
  <si>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</si>
  <si>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</si>
  <si>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</si>
  <si>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</si>
  <si>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</si>
  <si>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</si>
  <si>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</si>
  <si>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</si>
  <si>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</si>
  <si>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</si>
  <si>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</si>
  <si>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</si>
  <si>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</si>
  <si>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</si>
  <si>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</si>
  <si>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</si>
  <si>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</si>
  <si>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</si>
  <si>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</si>
  <si>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</si>
  <si>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</si>
  <si>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</si>
  <si>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</si>
  <si>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</si>
  <si>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</si>
  <si>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</si>
  <si>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</si>
  <si>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</si>
  <si>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</si>
  <si>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</si>
  <si>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</si>
  <si>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</si>
  <si>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</si>
  <si>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</si>
  <si>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</si>
  <si>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</si>
  <si>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</si>
  <si>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</si>
  <si>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</si>
  <si>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</si>
  <si>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</si>
  <si>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</si>
  <si>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</si>
  <si>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</si>
  <si>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</si>
  <si>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</si>
  <si>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</si>
  <si>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</si>
  <si>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</si>
  <si>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</si>
  <si>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</si>
  <si>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</si>
  <si>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</si>
  <si>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</si>
  <si>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</si>
  <si>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</si>
  <si>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</si>
  <si>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</si>
  <si>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</si>
  <si>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</si>
  <si>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</si>
  <si>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</si>
  <si>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</si>
  <si>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</si>
  <si>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</si>
  <si>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</si>
  <si>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</si>
  <si>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</si>
  <si>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</si>
  <si>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</si>
  <si>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</si>
  <si>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</si>
  <si>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</si>
  <si>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</si>
  <si>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</si>
  <si>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</si>
  <si>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</si>
  <si>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</si>
  <si>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</si>
  <si>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</si>
  <si>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</si>
  <si>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</si>
  <si>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</si>
  <si>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</si>
  <si>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</si>
  <si>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</si>
  <si>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</si>
  <si>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</si>
  <si>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</si>
  <si>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</si>
  <si>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</si>
  <si>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</si>
  <si>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</si>
  <si>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</si>
  <si>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</si>
  <si>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</si>
  <si>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</si>
  <si>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</si>
  <si>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</si>
  <si>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</si>
  <si>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</si>
  <si>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</si>
  <si>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</si>
  <si>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</si>
  <si>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</si>
  <si>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</si>
  <si>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</si>
  <si>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</si>
  <si>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</si>
  <si>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</si>
  <si>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</si>
  <si>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</si>
  <si>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</si>
  <si>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</si>
  <si>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</si>
  <si>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</si>
  <si>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</si>
  <si>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</si>
  <si>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</si>
  <si>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</si>
  <si>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</si>
  <si>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</si>
  <si>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</si>
  <si>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</si>
  <si>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</si>
  <si>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</si>
  <si>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</si>
  <si>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</si>
  <si>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</si>
  <si>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</si>
  <si>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</si>
  <si>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</si>
  <si>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</si>
  <si>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</si>
  <si>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</si>
  <si>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</si>
  <si>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</si>
  <si>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</si>
  <si>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</si>
  <si>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</si>
  <si>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</si>
  <si>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</si>
  <si>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</si>
  <si>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</si>
  <si>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</si>
  <si>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</si>
  <si>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</si>
  <si>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</si>
  <si>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</si>
  <si>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</si>
  <si>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</si>
  <si>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</si>
  <si>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</si>
  <si>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</si>
  <si>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</si>
  <si>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</si>
  <si>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</si>
  <si>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</si>
  <si>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</si>
  <si>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</si>
  <si>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</si>
  <si>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</si>
  <si>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</si>
  <si>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</si>
  <si>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</si>
  <si>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</si>
  <si>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</si>
  <si>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</si>
  <si>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</si>
  <si>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</si>
  <si>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</si>
  <si>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</si>
  <si>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</si>
  <si>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</si>
  <si>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</si>
  <si>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</si>
  <si>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</si>
  <si>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</si>
  <si>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</si>
  <si>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</si>
  <si>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</si>
  <si>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</si>
  <si>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</si>
  <si>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</si>
  <si>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</si>
  <si>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</si>
  <si>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</si>
  <si>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</si>
  <si>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</si>
  <si>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</si>
  <si>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</si>
  <si>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</si>
  <si>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</si>
  <si>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</si>
  <si>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</si>
  <si>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</si>
  <si>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</si>
  <si>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</si>
  <si>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</si>
  <si>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</si>
  <si>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</si>
  <si>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</si>
  <si>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</si>
  <si>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</si>
  <si>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</si>
  <si>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</si>
  <si>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</si>
  <si>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</si>
  <si>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</si>
  <si>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</si>
  <si>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</si>
  <si>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</si>
  <si>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</si>
  <si>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</si>
  <si>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</si>
  <si>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</si>
  <si>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</si>
  <si>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</si>
  <si>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</si>
  <si>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</si>
  <si>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</si>
  <si>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</si>
  <si>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</si>
  <si>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</si>
  <si>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</si>
  <si>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</si>
  <si>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</si>
  <si>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</si>
  <si>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</si>
  <si>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</si>
  <si>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</si>
  <si>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</si>
  <si>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</si>
  <si>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</si>
  <si>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</si>
  <si>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</si>
  <si>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</si>
  <si>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</si>
  <si>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</si>
  <si>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</si>
  <si>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</si>
  <si>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</si>
  <si>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</si>
  <si>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</si>
  <si>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</si>
  <si>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</si>
  <si>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</si>
  <si>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</si>
  <si>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</si>
  <si>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</si>
  <si>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</si>
  <si>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</si>
  <si>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</si>
  <si>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</si>
  <si>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</si>
  <si>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</si>
  <si>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</si>
  <si>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</si>
  <si>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</si>
  <si>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</si>
  <si>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</si>
  <si>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</si>
  <si>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</si>
  <si>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</si>
  <si>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</si>
  <si>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</si>
  <si>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</si>
  <si>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</si>
  <si>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</si>
  <si>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</si>
  <si>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</si>
  <si>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</si>
  <si>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</si>
  <si>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</si>
  <si>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</si>
  <si>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</si>
  <si>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</si>
  <si>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</si>
  <si>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</si>
  <si>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</si>
  <si>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</si>
  <si>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</si>
  <si>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</si>
  <si>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</si>
  <si>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</si>
  <si>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</si>
  <si>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</si>
  <si>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</si>
  <si>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</si>
  <si>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</si>
  <si>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</si>
  <si>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</si>
  <si>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</si>
  <si>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</si>
  <si>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</si>
  <si>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</si>
  <si>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</si>
  <si>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</si>
  <si>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</si>
  <si>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</si>
  <si>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</si>
  <si>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</si>
  <si>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</si>
  <si>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</si>
  <si>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</si>
  <si>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</si>
  <si>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</si>
  <si>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</si>
  <si>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</si>
  <si>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</si>
  <si>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</si>
  <si>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</si>
  <si>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</si>
  <si>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</si>
  <si>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</si>
  <si>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</si>
  <si>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</si>
  <si>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</si>
  <si>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</si>
  <si>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</si>
  <si>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</si>
  <si>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</si>
  <si>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</si>
  <si>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</si>
  <si>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</si>
  <si>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</si>
  <si>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</si>
  <si>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</si>
  <si>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</si>
  <si>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</si>
  <si>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</si>
  <si>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</si>
  <si>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</si>
  <si>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</si>
  <si>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</si>
  <si>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</si>
  <si>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</si>
  <si>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</si>
  <si>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</si>
  <si>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</si>
  <si>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</si>
  <si>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</si>
  <si>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</si>
  <si>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</si>
  <si>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</si>
  <si>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</si>
  <si>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</si>
  <si>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</si>
  <si>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</si>
  <si>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</si>
  <si>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</si>
  <si>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</si>
  <si>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</si>
  <si>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</si>
  <si>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</si>
  <si>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</si>
  <si>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</si>
  <si>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</si>
  <si>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</si>
  <si>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</si>
  <si>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</si>
  <si>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</si>
  <si>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</si>
  <si>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</si>
  <si>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</si>
  <si>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</si>
  <si>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</si>
  <si>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</si>
  <si>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</si>
  <si>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</si>
  <si>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</si>
  <si>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</si>
  <si>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</si>
  <si>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</si>
  <si>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</si>
  <si>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</si>
  <si>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</si>
  <si>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</si>
  <si>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</si>
  <si>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</si>
  <si>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</si>
  <si>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</si>
  <si>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</si>
  <si>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</si>
  <si>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</si>
  <si>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</si>
  <si>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</si>
  <si>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</si>
  <si>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</si>
  <si>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</si>
  <si>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</si>
  <si>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</si>
  <si>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</si>
  <si>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</si>
  <si>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</si>
  <si>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</si>
  <si>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</si>
  <si>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</si>
  <si>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</si>
  <si>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</si>
  <si>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</si>
  <si>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</si>
  <si>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</si>
  <si>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</si>
  <si>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</si>
  <si>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</si>
  <si>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</si>
  <si>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</si>
  <si>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</si>
  <si>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</si>
  <si>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</si>
  <si>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</si>
  <si>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</si>
  <si>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</si>
  <si>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</si>
  <si>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</si>
  <si>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</si>
  <si>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</si>
  <si>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</si>
  <si>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</si>
  <si>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</si>
  <si>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</si>
  <si>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</si>
  <si>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</si>
  <si>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</si>
  <si>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</si>
  <si>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</si>
  <si>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</si>
  <si>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</si>
  <si>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</si>
  <si>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</si>
  <si>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</si>
  <si>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</si>
  <si>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</si>
  <si>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</si>
  <si>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</si>
  <si>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</si>
  <si>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</si>
  <si>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</si>
  <si>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</si>
  <si>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</si>
  <si>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</si>
  <si>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</si>
  <si>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</si>
  <si>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</si>
  <si>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</si>
  <si>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</si>
  <si>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</si>
  <si>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</si>
  <si>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</si>
  <si>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</si>
  <si>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</si>
  <si>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</si>
  <si>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</si>
  <si>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</si>
  <si>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</si>
  <si>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</si>
  <si>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</si>
  <si>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</si>
  <si>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</si>
  <si>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</si>
  <si>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</si>
  <si>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</si>
  <si>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</si>
  <si>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</si>
  <si>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</si>
  <si>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</si>
  <si>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</si>
  <si>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</si>
  <si>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</si>
  <si>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</si>
  <si>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</si>
  <si>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</si>
  <si>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</si>
  <si>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</si>
  <si>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</si>
  <si>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</si>
  <si>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</si>
  <si>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</si>
  <si>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</si>
  <si>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</si>
  <si>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</si>
  <si>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</si>
  <si>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</si>
  <si>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</si>
  <si>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</si>
  <si>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</si>
  <si>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</si>
  <si>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</si>
  <si>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</si>
  <si>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</si>
  <si>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</si>
  <si>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</si>
  <si>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</si>
  <si>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</si>
  <si>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</si>
  <si>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</si>
  <si>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</si>
  <si>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</si>
  <si>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</si>
  <si>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</si>
  <si>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</si>
  <si>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</si>
  <si>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</si>
  <si>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</si>
  <si>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</si>
  <si>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</si>
  <si>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</si>
  <si>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</si>
  <si>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</si>
  <si>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</si>
  <si>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</si>
  <si>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</si>
  <si>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</si>
  <si>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</si>
  <si>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</si>
  <si>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</si>
  <si>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</si>
  <si>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</si>
  <si>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</si>
  <si>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</si>
  <si>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</si>
  <si>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</si>
  <si>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</si>
  <si>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</si>
  <si>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</si>
  <si>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</si>
  <si>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</si>
  <si>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</si>
  <si>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</si>
  <si>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</si>
  <si>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</si>
  <si>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</si>
  <si>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</si>
  <si>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</si>
  <si>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</si>
  <si>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</si>
  <si>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</si>
  <si>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</si>
  <si>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</si>
  <si>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</si>
  <si>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</si>
  <si>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</si>
  <si>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</si>
  <si>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</si>
  <si>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</si>
  <si>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</si>
  <si>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</si>
  <si>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</si>
  <si>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</si>
  <si>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</si>
  <si>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</si>
  <si>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</si>
  <si>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</si>
  <si>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</si>
  <si>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</si>
  <si>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</si>
  <si>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</si>
  <si>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</si>
  <si>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</si>
  <si>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</si>
  <si>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</si>
  <si>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</si>
  <si>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</si>
  <si>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</si>
  <si>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</si>
  <si>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</si>
  <si>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</si>
  <si>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</si>
  <si>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</si>
  <si>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</si>
  <si>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</si>
  <si>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</si>
  <si>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</si>
  <si>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</si>
  <si>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</si>
  <si>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</si>
  <si>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</si>
  <si>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</si>
  <si>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</si>
  <si>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</si>
  <si>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</si>
  <si>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</si>
  <si>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</si>
  <si>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</si>
  <si>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</si>
  <si>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</si>
  <si>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</si>
  <si>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</si>
  <si>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</si>
  <si>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</si>
  <si>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</si>
  <si>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</si>
  <si>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</si>
  <si>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</si>
  <si>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</si>
  <si>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</si>
  <si>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</si>
  <si>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</si>
  <si>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</si>
  <si>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</si>
  <si>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</si>
  <si>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</si>
  <si>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</si>
  <si>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</si>
  <si>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</si>
  <si>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</si>
  <si>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</si>
  <si>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</si>
  <si>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</si>
  <si>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</si>
  <si>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</si>
  <si>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</si>
  <si>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</si>
  <si>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</si>
  <si>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</si>
  <si>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</si>
  <si>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</si>
  <si>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</si>
  <si>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</si>
  <si>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</si>
  <si>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</si>
  <si>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</si>
  <si>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</si>
  <si>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</si>
  <si>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</si>
  <si>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</si>
  <si>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</si>
  <si>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</si>
  <si>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</si>
  <si>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</si>
  <si>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</si>
  <si>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</si>
  <si>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</si>
  <si>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</si>
  <si>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</si>
  <si>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</si>
  <si>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</si>
  <si>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</si>
  <si>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</si>
  <si>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</si>
  <si>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</si>
  <si>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</si>
  <si>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</si>
  <si>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</si>
  <si>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</si>
  <si>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</si>
  <si>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</si>
  <si>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</si>
  <si>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</si>
  <si>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</si>
  <si>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</si>
  <si>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</si>
  <si>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</si>
  <si>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</si>
  <si>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</si>
  <si>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</si>
  <si>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</si>
  <si>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</si>
  <si>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</si>
  <si>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</si>
  <si>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</si>
  <si>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</si>
  <si>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</si>
  <si>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</si>
  <si>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</si>
  <si>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</si>
  <si>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</si>
  <si>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</si>
  <si>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</si>
  <si>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</si>
  <si>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</si>
  <si>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</si>
  <si>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</si>
  <si>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</si>
  <si>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</si>
  <si>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</si>
  <si>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</si>
  <si>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</si>
  <si>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</si>
  <si>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</si>
  <si>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</si>
  <si>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</si>
  <si>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</si>
  <si>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</si>
  <si>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</si>
  <si>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</si>
  <si>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</si>
  <si>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</si>
  <si>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</si>
  <si>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</si>
  <si>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</si>
  <si>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</si>
  <si>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</si>
  <si>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</si>
  <si>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</si>
  <si>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</si>
  <si>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</si>
  <si>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</si>
  <si>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</si>
  <si>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</si>
  <si>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</si>
  <si>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</si>
  <si>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</si>
  <si>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</si>
  <si>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</si>
  <si>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</si>
  <si>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</si>
  <si>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</si>
  <si>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</si>
  <si>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</si>
  <si>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</si>
  <si>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</si>
  <si>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</si>
  <si>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</si>
  <si>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</si>
  <si>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</si>
  <si>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</si>
  <si>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</si>
  <si>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</si>
  <si>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</si>
  <si>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</si>
  <si>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</si>
  <si>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</si>
  <si>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</si>
  <si>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</si>
  <si>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</si>
  <si>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</si>
  <si>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</si>
  <si>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</si>
  <si>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</si>
  <si>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</si>
  <si>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</si>
  <si>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</si>
  <si>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</si>
  <si>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</si>
  <si>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</si>
  <si>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</si>
  <si>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</si>
  <si>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</si>
  <si>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</si>
  <si>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</si>
  <si>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</si>
  <si>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</si>
  <si>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</si>
  <si>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</si>
  <si>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</si>
  <si>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</si>
  <si>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</si>
  <si>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</si>
  <si>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</si>
  <si>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</si>
  <si>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</si>
  <si>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</si>
  <si>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</si>
  <si>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</si>
  <si>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</si>
  <si>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</si>
  <si>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</si>
  <si>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</si>
  <si>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</si>
  <si>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</si>
  <si>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</si>
  <si>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</si>
  <si>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</si>
  <si>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</si>
  <si>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</si>
  <si>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</si>
  <si>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</si>
  <si>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</si>
  <si>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</si>
  <si>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</si>
  <si>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</si>
  <si>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</si>
  <si>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</si>
  <si>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</si>
  <si>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</si>
  <si>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</si>
  <si>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</si>
  <si>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</si>
  <si>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</si>
  <si>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</si>
  <si>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</si>
  <si>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</si>
  <si>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</si>
  <si>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</si>
  <si>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</si>
  <si>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</si>
  <si>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</si>
  <si>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</si>
  <si>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</si>
  <si>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</si>
  <si>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</si>
  <si>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</si>
  <si>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</si>
  <si>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</si>
  <si>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</si>
  <si>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</si>
  <si>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</si>
  <si>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</si>
  <si>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</si>
  <si>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</si>
  <si>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</si>
  <si>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</si>
  <si>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</si>
  <si>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</si>
  <si>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</si>
  <si>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</si>
  <si>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</si>
  <si>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</si>
  <si>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</si>
  <si>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</si>
  <si>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</si>
  <si>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</si>
  <si>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</si>
  <si>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</si>
  <si>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</si>
  <si>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</si>
  <si>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</si>
  <si>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</si>
  <si>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</si>
  <si>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</si>
  <si>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</si>
  <si>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</si>
  <si>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</si>
  <si>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</si>
  <si>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</si>
  <si>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</si>
  <si>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</si>
  <si>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</si>
  <si>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</si>
  <si>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</si>
  <si>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</si>
  <si>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</si>
  <si>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</si>
  <si>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</si>
  <si>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</si>
  <si>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</si>
  <si>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</si>
  <si>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</si>
  <si>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</si>
  <si>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</si>
  <si>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</si>
  <si>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</si>
  <si>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</si>
  <si>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</si>
  <si>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</si>
  <si>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</si>
  <si>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</si>
  <si>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</si>
  <si>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</si>
  <si>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</si>
  <si>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</si>
  <si>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</si>
  <si>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</si>
  <si>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</si>
  <si>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</si>
  <si>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</si>
  <si>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</si>
  <si>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</si>
  <si>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</si>
  <si>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</si>
  <si>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</si>
  <si>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</si>
  <si>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</si>
  <si>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</si>
  <si>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</si>
  <si>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</si>
  <si>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</si>
  <si>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</si>
  <si>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</si>
  <si>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</si>
  <si>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</si>
  <si>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</si>
  <si>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</si>
  <si>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</si>
  <si>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</si>
  <si>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</si>
  <si>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</si>
  <si>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</si>
  <si>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</si>
  <si>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</si>
  <si>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</si>
  <si>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</si>
  <si>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</si>
  <si>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</si>
  <si>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</si>
  <si>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</si>
  <si>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</si>
  <si>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</si>
  <si>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</si>
  <si>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</si>
  <si>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</si>
  <si>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</si>
  <si>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</si>
  <si>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</si>
  <si>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</si>
  <si>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</si>
  <si>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</si>
  <si>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</si>
  <si>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</si>
  <si>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</si>
  <si>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</si>
  <si>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</si>
  <si>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</si>
  <si>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</si>
  <si>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</si>
  <si>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</si>
  <si>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</si>
  <si>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</si>
  <si>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</si>
  <si>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</si>
  <si>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</si>
  <si>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</si>
  <si>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</si>
  <si>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</si>
  <si>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</si>
  <si>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</si>
  <si>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</si>
  <si>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</si>
  <si>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</si>
  <si>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</si>
  <si>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</si>
  <si>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</si>
  <si>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</si>
  <si>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</si>
  <si>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</si>
  <si>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</si>
  <si>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</si>
  <si>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</si>
  <si>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</si>
  <si>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</si>
  <si>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</si>
  <si>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</si>
  <si>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</si>
  <si>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</si>
  <si>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</si>
  <si>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</si>
  <si>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</si>
  <si>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</si>
  <si>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</si>
  <si>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</si>
  <si>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</si>
  <si>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</si>
  <si>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</si>
  <si>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</si>
  <si>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</si>
  <si>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</si>
  <si>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</si>
  <si>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</si>
  <si>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</si>
  <si>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</si>
  <si>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</si>
  <si>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</si>
  <si>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</si>
  <si>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</si>
  <si>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</si>
  <si>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</si>
  <si>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</si>
  <si>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</si>
  <si>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</si>
  <si>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</si>
  <si>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</si>
  <si>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</si>
  <si>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</si>
  <si>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</si>
  <si>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</si>
  <si>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</si>
  <si>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</si>
  <si>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</si>
  <si>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</si>
  <si>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</si>
  <si>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</si>
  <si>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</si>
  <si>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</si>
  <si>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</si>
  <si>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</si>
  <si>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</si>
  <si>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</si>
  <si>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</si>
  <si>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</si>
  <si>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</si>
  <si>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</si>
  <si>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</si>
  <si>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</si>
  <si>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</si>
  <si>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</si>
  <si>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</si>
  <si>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</si>
  <si>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</si>
  <si>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</si>
  <si>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</si>
  <si>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</si>
  <si>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</si>
  <si>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</si>
  <si>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</si>
  <si>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</si>
  <si>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</si>
  <si>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</si>
  <si>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</si>
  <si>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</si>
  <si>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</si>
  <si>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</si>
  <si>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</si>
  <si>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</si>
  <si>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</si>
  <si>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</si>
  <si>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</si>
  <si>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</si>
  <si>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</si>
  <si>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</si>
  <si>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</si>
  <si>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</si>
  <si>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</si>
  <si>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</si>
  <si>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</si>
  <si>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</si>
  <si>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</si>
  <si>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</si>
  <si>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</si>
  <si>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</si>
  <si>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</si>
  <si>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</si>
  <si>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</si>
  <si>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</si>
  <si>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</si>
  <si>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</si>
  <si>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</si>
  <si>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</si>
  <si>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</si>
  <si>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</si>
  <si>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</si>
  <si>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</si>
  <si>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</si>
  <si>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</si>
  <si>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</si>
  <si>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</si>
  <si>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</si>
  <si>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</si>
  <si>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</si>
  <si>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</si>
  <si>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</si>
  <si>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</si>
  <si>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</si>
  <si>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</si>
  <si>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</si>
  <si>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</si>
  <si>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</si>
  <si>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</si>
  <si>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</si>
  <si>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</si>
  <si>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</si>
  <si>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</si>
  <si>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</si>
  <si>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</si>
  <si>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</si>
  <si>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</si>
  <si>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</si>
  <si>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</si>
  <si>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</si>
  <si>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</si>
  <si>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</si>
  <si>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</si>
  <si>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</si>
  <si>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</si>
  <si>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</si>
  <si>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</si>
  <si>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</si>
  <si>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</si>
  <si>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</si>
  <si>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</si>
  <si>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</si>
  <si>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</si>
  <si>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</si>
  <si>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</si>
  <si>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</si>
  <si>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</si>
  <si>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</si>
  <si>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</si>
  <si>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</si>
  <si>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</si>
  <si>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</si>
  <si>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</si>
  <si>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</si>
  <si>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</si>
  <si>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</si>
  <si>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</si>
  <si>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</si>
  <si>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</si>
  <si>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</si>
  <si>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</si>
  <si>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</si>
  <si>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</si>
  <si>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</si>
  <si>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</si>
  <si>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</si>
  <si>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</si>
  <si>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</si>
  <si>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</si>
  <si>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</si>
  <si>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</si>
  <si>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</si>
  <si>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</si>
  <si>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</si>
  <si>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</si>
  <si>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</si>
  <si>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</si>
  <si>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</si>
  <si>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</si>
  <si>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</si>
  <si>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</si>
  <si>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</si>
  <si>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</si>
  <si>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</si>
  <si>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</si>
  <si>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</si>
  <si>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</si>
  <si>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</si>
  <si>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</si>
  <si>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</si>
  <si>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</si>
  <si>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</si>
  <si>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</si>
  <si>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</si>
  <si>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</si>
  <si>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</si>
  <si>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</si>
  <si>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</si>
  <si>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</si>
  <si>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</si>
  <si>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</si>
  <si>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</si>
  <si>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</si>
  <si>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</si>
  <si>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</si>
  <si>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</si>
  <si>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</si>
  <si>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</si>
  <si>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</si>
  <si>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</si>
  <si>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</si>
  <si>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</si>
  <si>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</si>
  <si>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</si>
  <si>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</si>
  <si>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</si>
  <si>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</si>
  <si>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</si>
  <si>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</si>
  <si>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</si>
  <si>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</si>
  <si>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</si>
  <si>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</si>
  <si>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</si>
  <si>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</si>
  <si>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</si>
  <si>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</si>
  <si>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</si>
  <si>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</si>
  <si>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</si>
  <si>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</si>
  <si>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</si>
  <si>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</si>
  <si>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</si>
  <si>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</si>
  <si>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</si>
  <si>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</si>
  <si>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</si>
  <si>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</si>
  <si>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</si>
  <si>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</si>
  <si>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</si>
  <si>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</si>
  <si>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</si>
  <si>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</si>
  <si>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</si>
  <si>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</si>
  <si>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</si>
  <si>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</si>
  <si>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</si>
  <si>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</si>
  <si>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</si>
  <si>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</si>
  <si>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</si>
  <si>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</si>
  <si>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</si>
  <si>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</si>
  <si>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</si>
  <si>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</si>
  <si>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</si>
  <si>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</si>
  <si>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</si>
  <si>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</si>
  <si>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</si>
  <si>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</si>
  <si>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</si>
  <si>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</si>
  <si>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</si>
  <si>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</si>
  <si>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</si>
  <si>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</si>
  <si>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</si>
  <si>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</si>
  <si>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</si>
  <si>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</si>
  <si>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</si>
  <si>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</si>
  <si>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</si>
  <si>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</si>
  <si>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</si>
  <si>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</si>
  <si>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</si>
  <si>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</si>
  <si>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</si>
  <si>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</si>
  <si>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</si>
  <si>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</si>
  <si>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</si>
  <si>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</si>
  <si>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</si>
  <si>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</si>
  <si>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</si>
  <si>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</si>
  <si>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</si>
  <si>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</si>
  <si>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</si>
  <si>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</si>
  <si>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</si>
  <si>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</si>
  <si>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</si>
  <si>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</si>
  <si>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</si>
  <si>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</si>
  <si>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</si>
  <si>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</si>
  <si>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</si>
  <si>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</si>
  <si>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</si>
  <si>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</si>
  <si>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</si>
  <si>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</si>
  <si>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</si>
  <si>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</si>
  <si>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</si>
  <si>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</si>
  <si>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</si>
  <si>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</si>
  <si>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</si>
  <si>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</si>
  <si>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</si>
  <si>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</si>
  <si>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</si>
  <si>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</si>
  <si>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</si>
  <si>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</si>
  <si>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</si>
  <si>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</si>
  <si>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</si>
  <si>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</si>
  <si>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</si>
  <si>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</si>
  <si>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</si>
  <si>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</si>
  <si>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</si>
  <si>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</si>
  <si>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</si>
  <si>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</si>
  <si>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</si>
  <si>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</si>
  <si>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</si>
  <si>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</si>
  <si>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</si>
  <si>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</si>
  <si>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</si>
  <si>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</si>
  <si>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</si>
  <si>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</si>
  <si>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</si>
  <si>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</si>
  <si>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</si>
  <si>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</si>
  <si>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</si>
  <si>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</si>
  <si>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</si>
  <si>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</si>
  <si>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</si>
  <si>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</si>
  <si>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</si>
  <si>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</si>
  <si>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</si>
  <si>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</si>
  <si>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</si>
  <si>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</si>
  <si>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</si>
  <si>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</si>
  <si>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</si>
  <si>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</si>
  <si>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</si>
  <si>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</si>
  <si>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</si>
  <si>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</si>
  <si>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</si>
  <si>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</si>
  <si>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</si>
  <si>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</si>
  <si>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</si>
  <si>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</si>
  <si>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</si>
  <si>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</si>
  <si>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</si>
  <si>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</si>
  <si>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</si>
  <si>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</si>
  <si>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</si>
  <si>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</si>
  <si>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</si>
  <si>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</si>
  <si>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</si>
  <si>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</si>
  <si>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</si>
  <si>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</si>
  <si>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</si>
  <si>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</si>
  <si>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</si>
  <si>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</si>
  <si>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</si>
  <si>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</si>
  <si>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</si>
  <si>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</si>
  <si>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</si>
  <si>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</si>
  <si>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</si>
  <si>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</si>
  <si>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</si>
  <si>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</si>
  <si>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</si>
  <si>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</si>
  <si>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</si>
  <si>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</si>
  <si>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</si>
  <si>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</si>
  <si>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</si>
  <si>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</si>
  <si>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</si>
  <si>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</si>
  <si>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</si>
  <si>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</si>
  <si>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</si>
  <si>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</si>
  <si>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</si>
  <si>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</si>
  <si>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</si>
  <si>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</si>
  <si>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</si>
  <si>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</si>
  <si>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</si>
  <si>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</si>
  <si>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</si>
  <si>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</si>
  <si>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</si>
  <si>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</si>
  <si>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</si>
  <si>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</si>
  <si>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</si>
  <si>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</si>
  <si>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</si>
  <si>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</si>
  <si>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</si>
  <si>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</si>
  <si>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</si>
  <si>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</si>
  <si>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</si>
  <si>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</si>
  <si>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</si>
  <si>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</si>
  <si>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</si>
  <si>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</si>
  <si>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</si>
  <si>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</si>
  <si>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</si>
  <si>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</si>
  <si>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</si>
  <si>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</si>
  <si>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</si>
  <si>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</si>
  <si>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</si>
  <si>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</si>
  <si>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</si>
  <si>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</si>
  <si>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</si>
  <si>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</si>
  <si>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</si>
  <si>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</si>
  <si>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</si>
  <si>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</si>
  <si>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</si>
  <si>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</si>
  <si>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</si>
  <si>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</si>
  <si>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</si>
  <si>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</si>
  <si>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</si>
  <si>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</si>
  <si>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</si>
  <si>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</si>
  <si>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</si>
  <si>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</si>
  <si>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</si>
  <si>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</si>
  <si>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</si>
  <si>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</si>
  <si>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</si>
  <si>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</si>
  <si>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</si>
  <si>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</si>
  <si>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</si>
  <si>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</si>
  <si>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</si>
  <si>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</si>
  <si>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</si>
  <si>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</si>
  <si>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</si>
  <si>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</si>
  <si>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</si>
  <si>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</si>
  <si>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</si>
  <si>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</si>
  <si>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</si>
  <si>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</si>
  <si>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</si>
  <si>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</si>
  <si>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</si>
  <si>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</si>
  <si>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</si>
  <si>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</si>
  <si>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</si>
  <si>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</si>
  <si>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</si>
  <si>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</si>
  <si>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</si>
  <si>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</si>
  <si>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</si>
  <si>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</si>
  <si>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</si>
  <si>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</si>
  <si>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</si>
  <si>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</si>
  <si>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</si>
  <si>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</si>
  <si>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</si>
  <si>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</si>
  <si>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</si>
  <si>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</si>
  <si>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</si>
  <si>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</si>
  <si>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</si>
  <si>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</si>
  <si>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</si>
  <si>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</si>
  <si>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</si>
  <si>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</si>
  <si>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</si>
  <si>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</si>
  <si>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</si>
  <si>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</si>
  <si>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</si>
  <si>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</si>
  <si>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</si>
  <si>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</si>
  <si>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</si>
  <si>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</si>
  <si>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</si>
  <si>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</si>
  <si>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</si>
  <si>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</si>
  <si>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</si>
  <si>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</si>
  <si>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</si>
  <si>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</si>
  <si>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</si>
  <si>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</si>
  <si>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</si>
  <si>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</si>
  <si>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</si>
  <si>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</si>
  <si>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</si>
  <si>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</si>
  <si>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</si>
  <si>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</si>
  <si>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</si>
  <si>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</si>
  <si>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</si>
  <si>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</si>
  <si>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</si>
  <si>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</si>
  <si>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</si>
  <si>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</si>
  <si>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</si>
  <si>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</si>
  <si>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</si>
  <si>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</si>
  <si>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</si>
  <si>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</si>
  <si>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</si>
  <si>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</si>
  <si>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</si>
  <si>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</si>
  <si>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</si>
  <si>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</si>
  <si>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</si>
  <si>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</si>
  <si>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</si>
  <si>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</si>
  <si>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</si>
  <si>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</si>
  <si>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</si>
  <si>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</si>
  <si>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</si>
  <si>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</si>
  <si>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</si>
  <si>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</si>
  <si>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</si>
  <si>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</si>
  <si>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</si>
  <si>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</si>
  <si>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</si>
  <si>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</si>
  <si>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</si>
  <si>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</si>
  <si>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</si>
  <si>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</si>
  <si>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</si>
  <si>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</si>
  <si>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</si>
  <si>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</si>
  <si>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</si>
  <si>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</si>
  <si>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</si>
  <si>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</si>
  <si>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</si>
  <si>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</si>
  <si>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</si>
  <si>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</si>
  <si>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</si>
  <si>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</si>
  <si>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</si>
  <si>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</si>
  <si>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</si>
  <si>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</si>
  <si>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</si>
  <si>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</si>
  <si>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</si>
  <si>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</si>
  <si>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</si>
  <si>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</si>
  <si>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</si>
  <si>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</si>
  <si>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</si>
  <si>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</si>
  <si>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</si>
  <si>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</si>
  <si>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</si>
  <si>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</si>
  <si>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</si>
  <si>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</si>
  <si>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</si>
  <si>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</si>
  <si>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</si>
  <si>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</si>
  <si>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</si>
  <si>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</si>
  <si>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</si>
  <si>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</si>
  <si>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</si>
  <si>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</si>
  <si>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</si>
  <si>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</si>
  <si>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</si>
  <si>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</si>
  <si>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</si>
  <si>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</si>
  <si>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</si>
  <si>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</si>
  <si>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</si>
  <si>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</si>
  <si>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</si>
  <si>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</si>
  <si>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</si>
  <si>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</si>
  <si>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</si>
  <si>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</si>
  <si>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</si>
  <si>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</si>
  <si>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</si>
  <si>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</si>
  <si>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</si>
  <si>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</si>
  <si>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</si>
  <si>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</si>
  <si>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</si>
  <si>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</si>
  <si>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</si>
  <si>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</si>
  <si>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</si>
  <si>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</si>
  <si>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</si>
  <si>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</si>
  <si>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</si>
  <si>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</si>
  <si>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</si>
  <si>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</si>
  <si>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</si>
  <si>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</si>
  <si>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</si>
  <si>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</si>
  <si>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</si>
  <si>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</si>
  <si>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</si>
  <si>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</si>
  <si>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</si>
  <si>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</si>
  <si>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</si>
  <si>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</si>
  <si>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</si>
  <si>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</si>
  <si>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</si>
  <si>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</si>
  <si>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</si>
  <si>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</si>
  <si>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</si>
  <si>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</si>
  <si>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</si>
  <si>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</si>
  <si>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</si>
  <si>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</si>
  <si>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</si>
  <si>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</si>
  <si>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</si>
  <si>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</si>
  <si>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</si>
  <si>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</si>
  <si>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</si>
  <si>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</si>
  <si>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</si>
  <si>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</si>
  <si>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</si>
  <si>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</si>
  <si>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</si>
  <si>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</si>
  <si>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</si>
  <si>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</si>
  <si>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</si>
  <si>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</si>
  <si>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</si>
  <si>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</si>
  <si>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</si>
  <si>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</si>
  <si>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</si>
  <si>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</si>
  <si>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</si>
  <si>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</si>
  <si>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</si>
  <si>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</si>
  <si>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</si>
  <si>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</si>
  <si>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</si>
  <si>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</si>
  <si>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</si>
  <si>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</si>
  <si>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</si>
  <si>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</si>
  <si>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</si>
  <si>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</si>
  <si>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</si>
  <si>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</si>
  <si>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</si>
  <si>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</si>
  <si>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</si>
  <si>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</si>
  <si>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</si>
  <si>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</si>
  <si>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</si>
  <si>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</si>
  <si>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</si>
  <si>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</si>
  <si>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</si>
  <si>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</si>
  <si>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</si>
  <si>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</si>
  <si>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</si>
  <si>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</si>
  <si>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</si>
  <si>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</si>
  <si>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</si>
  <si>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</si>
  <si>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</si>
  <si>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</si>
  <si>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</si>
  <si>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</si>
  <si>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</si>
  <si>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</si>
  <si>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</si>
  <si>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</si>
  <si>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</si>
  <si>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</si>
  <si>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</si>
  <si>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</si>
  <si>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</si>
  <si>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</si>
  <si>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</si>
  <si>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</si>
  <si>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</si>
  <si>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</si>
  <si>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</si>
  <si>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</si>
  <si>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</si>
  <si>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</si>
  <si>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</si>
  <si>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</si>
  <si>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</si>
  <si>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</si>
  <si>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</si>
  <si>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</si>
  <si>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</si>
  <si>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</si>
  <si>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</si>
  <si>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</si>
  <si>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</si>
  <si>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</si>
  <si>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</si>
  <si>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</si>
  <si>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</si>
  <si>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</si>
  <si>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</si>
  <si>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</si>
  <si>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</si>
  <si>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</si>
  <si>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</si>
  <si>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</si>
  <si>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</si>
  <si>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</si>
  <si>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</si>
  <si>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</si>
  <si>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</si>
  <si>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</si>
  <si>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</si>
  <si>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</si>
  <si>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</si>
  <si>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</si>
  <si>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</si>
  <si>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</si>
  <si>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</si>
  <si>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</si>
  <si>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</si>
  <si>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</si>
  <si>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</si>
  <si>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</si>
  <si>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</si>
  <si>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</si>
  <si>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</si>
  <si>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</si>
  <si>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</si>
  <si>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</si>
  <si>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</si>
  <si>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</si>
  <si>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</si>
  <si>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</si>
  <si>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</si>
  <si>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</si>
  <si>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</si>
  <si>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</si>
  <si>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</si>
  <si>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</si>
  <si>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</si>
  <si>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</si>
  <si>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</si>
  <si>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</si>
  <si>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</si>
  <si>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</si>
  <si>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</si>
  <si>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</si>
  <si>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</si>
  <si>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</si>
  <si>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</si>
  <si>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</si>
  <si>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</si>
  <si>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</si>
  <si>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</si>
  <si>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</si>
  <si>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</si>
  <si>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</si>
  <si>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</si>
  <si>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</si>
  <si>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</si>
  <si>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</si>
  <si>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</si>
  <si>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</si>
  <si>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</si>
  <si>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</si>
  <si>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</si>
  <si>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</si>
  <si>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</si>
  <si>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</si>
  <si>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</si>
  <si>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</si>
  <si>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</si>
  <si>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</si>
  <si>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</si>
  <si>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</si>
  <si>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</si>
  <si>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</si>
  <si>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</si>
  <si>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</si>
  <si>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</si>
  <si>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</si>
  <si>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</si>
  <si>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</si>
  <si>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</si>
  <si>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</si>
  <si>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</si>
  <si>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</si>
  <si>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</si>
  <si>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</si>
  <si>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</si>
  <si>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</si>
  <si>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</si>
  <si>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</si>
  <si>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</si>
  <si>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</si>
  <si>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</si>
  <si>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</si>
  <si>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</si>
  <si>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</si>
  <si>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</si>
  <si>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</si>
  <si>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</si>
  <si>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</si>
  <si>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</si>
  <si>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</si>
  <si>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</si>
  <si>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</si>
  <si>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</si>
  <si>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</si>
  <si>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</si>
  <si>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</si>
  <si>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</si>
  <si>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</si>
  <si>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</si>
  <si>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</si>
  <si>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</si>
  <si>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</si>
  <si>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</si>
  <si>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</si>
  <si>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</si>
  <si>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</si>
  <si>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</si>
  <si>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</si>
  <si>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</si>
  <si>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</si>
  <si>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</si>
  <si>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</si>
  <si>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</si>
  <si>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</si>
  <si>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</si>
  <si>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</si>
  <si>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</si>
  <si>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</si>
  <si>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</si>
  <si>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</si>
  <si>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</si>
  <si>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</si>
  <si>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</si>
  <si>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</si>
  <si>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</si>
  <si>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</si>
  <si>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</si>
  <si>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</si>
  <si>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</si>
  <si>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</si>
  <si>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</si>
  <si>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</si>
  <si>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</si>
  <si>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</si>
  <si>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</si>
  <si>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</si>
  <si>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</si>
  <si>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</si>
  <si>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</si>
  <si>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</si>
  <si>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</si>
  <si>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</si>
  <si>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</si>
  <si>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</si>
  <si>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</si>
  <si>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</si>
  <si>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</si>
  <si>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</si>
  <si>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</si>
  <si>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</si>
  <si>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</si>
  <si>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</si>
  <si>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</si>
  <si>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</si>
  <si>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</si>
  <si>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</si>
  <si>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</si>
  <si>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</si>
  <si>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</si>
  <si>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</si>
  <si>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</si>
  <si>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</si>
  <si>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</si>
  <si>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</si>
  <si>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</si>
  <si>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</si>
  <si>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</si>
  <si>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</si>
  <si>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</si>
  <si>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</si>
  <si>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</si>
  <si>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</si>
  <si>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</si>
  <si>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</si>
  <si>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</si>
  <si>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</si>
  <si>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</si>
  <si>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</si>
  <si>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</si>
  <si>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</si>
  <si>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</si>
  <si>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</si>
  <si>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</si>
  <si>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</si>
  <si>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</si>
  <si>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</si>
  <si>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</si>
  <si>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</si>
  <si>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</si>
  <si>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</si>
  <si>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</si>
  <si>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</si>
  <si>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</si>
  <si>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</si>
  <si>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</si>
  <si>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</si>
  <si>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</si>
  <si>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</si>
  <si>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</si>
  <si>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</si>
  <si>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</si>
  <si>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</si>
  <si>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</si>
  <si>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</si>
  <si>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</si>
  <si>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</si>
  <si>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</si>
  <si>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</si>
  <si>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</si>
  <si>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</si>
  <si>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</si>
  <si>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</si>
  <si>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</si>
  <si>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</si>
  <si>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</si>
  <si>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</si>
  <si>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</si>
  <si>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</si>
  <si>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</si>
  <si>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</si>
  <si>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</si>
  <si>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</si>
  <si>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</si>
  <si>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</si>
  <si>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</si>
  <si>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</si>
  <si>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</si>
  <si>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</si>
  <si>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</si>
  <si>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</si>
  <si>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</si>
  <si>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</si>
  <si>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</si>
  <si>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</si>
  <si>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</si>
  <si>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</si>
  <si>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</si>
  <si>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</si>
  <si>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</si>
  <si>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</si>
  <si>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</si>
  <si>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</si>
  <si>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</si>
  <si>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</si>
  <si>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</si>
  <si>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</si>
  <si>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</si>
  <si>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</si>
  <si>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</si>
  <si>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</si>
  <si>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</si>
  <si>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</si>
  <si>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</si>
  <si>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</si>
  <si>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</si>
  <si>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</si>
  <si>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</si>
  <si>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</si>
  <si>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</si>
  <si>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</si>
  <si>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</si>
  <si>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</si>
  <si>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</si>
  <si>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</si>
  <si>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</si>
  <si>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</si>
  <si>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</si>
  <si>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</si>
  <si>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</si>
  <si>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</si>
  <si>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</si>
  <si>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</si>
  <si>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</si>
  <si>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</si>
  <si>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</si>
  <si>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</si>
  <si>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</si>
  <si>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</si>
  <si>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</si>
  <si>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</si>
  <si>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</si>
  <si>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</si>
  <si>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</si>
  <si>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</si>
  <si>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</si>
  <si>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</si>
  <si>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</si>
  <si>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</si>
  <si>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</si>
  <si>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</si>
  <si>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</si>
  <si>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</si>
  <si>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</si>
  <si>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</si>
  <si>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</si>
  <si>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</si>
  <si>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</si>
  <si>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</si>
  <si>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</si>
  <si>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</si>
  <si>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</si>
  <si>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</si>
  <si>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</si>
  <si>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</si>
  <si>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</si>
  <si>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</si>
  <si>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</si>
  <si>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</si>
  <si>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</si>
  <si>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</si>
  <si>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</si>
  <si>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</si>
  <si>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</si>
  <si>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</si>
  <si>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</si>
  <si>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</si>
  <si>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</si>
  <si>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</si>
  <si>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</si>
  <si>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</si>
  <si>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</si>
  <si>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</si>
  <si>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</si>
  <si>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</si>
  <si>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</si>
  <si>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</si>
  <si>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</si>
  <si>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</si>
  <si>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</si>
  <si>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</si>
  <si>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</si>
  <si>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</si>
  <si>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</si>
  <si>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</si>
  <si>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</si>
  <si>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</si>
  <si>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</si>
  <si>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</si>
  <si>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</si>
  <si>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</si>
  <si>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</si>
  <si>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</si>
  <si>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</si>
  <si>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</si>
  <si>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</si>
  <si>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</si>
  <si>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</si>
  <si>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</si>
  <si>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</si>
  <si>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</si>
  <si>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</si>
  <si>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</si>
  <si>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</si>
  <si>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</si>
  <si>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</si>
  <si>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</si>
  <si>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</si>
  <si>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</si>
  <si>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</si>
  <si>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</si>
  <si>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</si>
  <si>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</si>
  <si>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</si>
  <si>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</si>
  <si>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</si>
  <si>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</si>
  <si>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</si>
  <si>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</si>
  <si>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</si>
  <si>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</si>
  <si>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</si>
  <si>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</si>
  <si>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</si>
  <si>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</si>
  <si>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</si>
  <si>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</si>
  <si>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</si>
  <si>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</si>
  <si>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</si>
  <si>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</si>
  <si>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</si>
  <si>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</si>
  <si>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</si>
  <si>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</si>
  <si>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</si>
  <si>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</si>
  <si>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</si>
  <si>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</si>
  <si>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</si>
  <si>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</si>
  <si>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</si>
  <si>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</si>
  <si>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</si>
  <si>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</si>
  <si>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</si>
  <si>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</si>
  <si>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</si>
  <si>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</si>
  <si>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</si>
  <si>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</si>
  <si>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</si>
  <si>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</si>
  <si>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</si>
  <si>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</si>
  <si>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</si>
  <si>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</si>
  <si>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</si>
  <si>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</si>
  <si>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</si>
  <si>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</si>
  <si>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</si>
  <si>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</si>
  <si>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</si>
  <si>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</si>
  <si>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</si>
  <si>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</si>
  <si>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</si>
  <si>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</si>
  <si>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</si>
  <si>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</si>
  <si>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</si>
  <si>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</si>
  <si>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</si>
  <si>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</si>
  <si>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</si>
  <si>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</si>
  <si>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</si>
  <si>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</si>
  <si>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</si>
  <si>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</si>
  <si>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</si>
  <si>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</si>
  <si>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</si>
  <si>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</si>
  <si>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</si>
  <si>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</si>
  <si>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</si>
  <si>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</si>
  <si>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</si>
  <si>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</si>
  <si>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</si>
  <si>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</si>
  <si>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</si>
  <si>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</si>
  <si>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</si>
  <si>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</si>
  <si>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</si>
  <si>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</si>
  <si>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</si>
  <si>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</si>
  <si>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</si>
  <si>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</si>
  <si>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</si>
  <si>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</si>
  <si>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</si>
  <si>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</si>
  <si>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</si>
  <si>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</si>
  <si>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</si>
  <si>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</si>
  <si>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</si>
  <si>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</si>
  <si>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</si>
  <si>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</si>
  <si>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</si>
  <si>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</si>
  <si>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</si>
  <si>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</si>
  <si>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</si>
  <si>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</si>
  <si>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</si>
  <si>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</si>
  <si>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</si>
  <si>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</si>
  <si>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</si>
  <si>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</si>
  <si>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</si>
  <si>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</si>
  <si>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</si>
  <si>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</si>
  <si>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</si>
  <si>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</si>
  <si>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</si>
  <si>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</si>
  <si>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</si>
  <si>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</si>
  <si>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</si>
  <si>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</si>
  <si>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</si>
  <si>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</si>
  <si>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</si>
  <si>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</si>
  <si>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</si>
  <si>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</si>
  <si>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</si>
  <si>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</si>
  <si>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</si>
  <si>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</si>
  <si>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</si>
  <si>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</si>
  <si>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</si>
  <si>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</si>
  <si>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</si>
  <si>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</si>
  <si>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</si>
  <si>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</si>
  <si>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</si>
  <si>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</si>
  <si>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</si>
  <si>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</si>
  <si>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</si>
  <si>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</si>
  <si>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</si>
  <si>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</si>
  <si>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</si>
  <si>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</si>
  <si>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</si>
  <si>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</si>
  <si>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</si>
  <si>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</si>
  <si>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</si>
  <si>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</si>
  <si>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</si>
  <si>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</si>
  <si>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</si>
  <si>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</si>
  <si>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</si>
  <si>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</si>
  <si>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</si>
  <si>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</si>
  <si>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</si>
  <si>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</si>
  <si>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</si>
  <si>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</si>
  <si>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</si>
  <si>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</si>
  <si>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</si>
  <si>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</si>
  <si>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</si>
  <si>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</si>
  <si>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</si>
  <si>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</si>
  <si>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</si>
  <si>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</si>
  <si>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</si>
  <si>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</si>
  <si>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</si>
  <si>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</si>
  <si>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</si>
  <si>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</si>
  <si>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</si>
  <si>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</si>
  <si>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</si>
  <si>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</si>
  <si>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</si>
  <si>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</si>
  <si>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</si>
  <si>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</si>
  <si>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</si>
  <si>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</si>
  <si>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</si>
  <si>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</si>
  <si>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</si>
  <si>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</si>
  <si>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</si>
  <si>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</si>
  <si>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</si>
  <si>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</si>
  <si>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</si>
  <si>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</si>
  <si>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</si>
  <si>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</si>
  <si>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</si>
  <si>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</si>
  <si>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</si>
  <si>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</si>
  <si>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</si>
  <si>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</si>
  <si>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</si>
  <si>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</si>
  <si>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</si>
  <si>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</si>
  <si>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</si>
  <si>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</si>
  <si>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</si>
  <si>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</si>
  <si>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</si>
  <si>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</si>
  <si>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</si>
  <si>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</si>
  <si>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</si>
  <si>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</si>
  <si>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</si>
  <si>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</si>
  <si>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</si>
  <si>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</si>
  <si>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</si>
  <si>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</si>
  <si>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</si>
  <si>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</si>
  <si>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</si>
  <si>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</si>
  <si>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</si>
  <si>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</si>
  <si>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</si>
  <si>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</si>
  <si>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</si>
  <si>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</si>
  <si>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</si>
  <si>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</si>
  <si>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</si>
  <si>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</si>
  <si>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</si>
  <si>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</si>
  <si>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</si>
  <si>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</si>
  <si>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</si>
  <si>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</si>
  <si>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</si>
  <si>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</si>
  <si>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</si>
  <si>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</si>
  <si>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</si>
  <si>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</si>
  <si>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</si>
  <si>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</si>
  <si>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</si>
  <si>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</si>
  <si>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</si>
  <si>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</si>
  <si>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</si>
  <si>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</si>
  <si>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</si>
  <si>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</si>
  <si>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</si>
  <si>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</si>
  <si>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</si>
  <si>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</si>
  <si>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</si>
  <si>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</si>
  <si>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</si>
  <si>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</si>
  <si>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</si>
  <si>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</si>
  <si>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</si>
  <si>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</si>
  <si>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</si>
  <si>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</si>
  <si>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</si>
  <si>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</si>
  <si>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</si>
  <si>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</si>
  <si>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</si>
  <si>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</si>
  <si>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</si>
  <si>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</si>
  <si>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</si>
  <si>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</si>
  <si>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</si>
  <si>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</si>
  <si>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</si>
  <si>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</si>
  <si>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</si>
  <si>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</si>
  <si>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</si>
  <si>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</si>
  <si>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</si>
  <si>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</si>
  <si>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</si>
  <si>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</si>
  <si>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</si>
  <si>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</si>
  <si>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</si>
  <si>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</si>
  <si>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</si>
  <si>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</si>
  <si>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</si>
  <si>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</si>
  <si>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</si>
  <si>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</si>
  <si>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</si>
  <si>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</si>
  <si>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</si>
  <si>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</si>
  <si>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</si>
  <si>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</si>
  <si>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</si>
  <si>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</si>
  <si>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</si>
  <si>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</si>
  <si>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</si>
  <si>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</si>
  <si>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</si>
  <si>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</si>
  <si>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</si>
  <si>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</si>
  <si>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</si>
  <si>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</si>
  <si>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</si>
  <si>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</si>
  <si>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</si>
  <si>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</si>
  <si>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</si>
  <si>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</si>
  <si>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</si>
  <si>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</si>
  <si>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</si>
  <si>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</si>
  <si>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</si>
  <si>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</si>
  <si>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</si>
  <si>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</si>
  <si>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</si>
  <si>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</si>
  <si>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</si>
  <si>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</si>
  <si>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</si>
  <si>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</si>
  <si>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</si>
  <si>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</si>
  <si>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</si>
  <si>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</si>
  <si>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</si>
  <si>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</si>
  <si>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</si>
  <si>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</si>
  <si>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</si>
  <si>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</si>
  <si>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</si>
  <si>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</si>
  <si>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</si>
  <si>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</si>
  <si>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</si>
  <si>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</si>
  <si>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</si>
  <si>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</si>
  <si>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</si>
  <si>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</si>
  <si>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</si>
  <si>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</si>
  <si>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</si>
  <si>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</si>
  <si>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</si>
  <si>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</si>
  <si>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</si>
  <si>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</si>
  <si>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</si>
  <si>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</si>
  <si>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</si>
  <si>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</si>
  <si>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</si>
  <si>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</si>
  <si>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</si>
  <si>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</si>
  <si>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</si>
  <si>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</si>
  <si>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</si>
  <si>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</si>
  <si>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</si>
  <si>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</si>
  <si>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</si>
  <si>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</si>
  <si>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</si>
  <si>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</si>
  <si>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</si>
  <si>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</si>
  <si>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</si>
  <si>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</si>
  <si>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</si>
  <si>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</si>
  <si>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</si>
  <si>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</si>
  <si>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</si>
  <si>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</si>
  <si>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</si>
  <si>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</si>
  <si>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</si>
  <si>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</si>
  <si>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</si>
  <si>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</si>
  <si>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</si>
  <si>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</si>
  <si>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</si>
  <si>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</si>
  <si>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</si>
  <si>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</si>
  <si>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</si>
  <si>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</si>
  <si>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</si>
  <si>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</si>
  <si>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</si>
  <si>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</si>
  <si>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</si>
  <si>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</si>
  <si>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</si>
  <si>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</si>
  <si>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</si>
  <si>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</si>
  <si>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</si>
  <si>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</si>
  <si>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</si>
  <si>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</si>
  <si>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</si>
  <si>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</si>
  <si>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</si>
  <si>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</si>
  <si>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</si>
  <si>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</si>
  <si>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</si>
  <si>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</si>
  <si>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</si>
  <si>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</si>
  <si>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</si>
  <si>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</si>
  <si>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</si>
  <si>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</si>
  <si>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</si>
  <si>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</si>
  <si>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</si>
  <si>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</si>
  <si>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</si>
  <si>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</si>
  <si>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</si>
  <si>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</si>
  <si>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</si>
  <si>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</si>
  <si>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</si>
  <si>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</si>
  <si>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</si>
  <si>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</si>
  <si>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</si>
  <si>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</si>
  <si>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</si>
  <si>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</si>
  <si>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</si>
  <si>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</si>
  <si>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</si>
  <si>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</si>
  <si>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</si>
  <si>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</si>
  <si>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</si>
  <si>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</si>
  <si>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</si>
  <si>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</si>
  <si>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</si>
  <si>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</si>
  <si>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</si>
  <si>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</si>
  <si>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</si>
  <si>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</si>
  <si>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</si>
  <si>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</si>
  <si>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</si>
  <si>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</si>
  <si>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</si>
  <si>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</si>
  <si>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</si>
  <si>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</si>
  <si>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</si>
  <si>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</si>
  <si>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</si>
  <si>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</si>
  <si>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</si>
  <si>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</si>
  <si>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</si>
  <si>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</si>
  <si>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</si>
  <si>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</si>
  <si>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</si>
  <si>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</si>
  <si>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</si>
  <si>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</si>
  <si>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</si>
  <si>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</si>
  <si>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</si>
  <si>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</si>
  <si>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</si>
  <si>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</si>
  <si>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</si>
  <si>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</si>
  <si>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</si>
  <si>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</si>
  <si>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</si>
  <si>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</si>
  <si>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</si>
  <si>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</si>
  <si>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</si>
  <si>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</si>
  <si>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</si>
  <si>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</si>
  <si>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</si>
  <si>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</si>
  <si>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</si>
  <si>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</si>
  <si>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</si>
  <si>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</si>
  <si>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</si>
  <si>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</si>
  <si>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</si>
  <si>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</si>
  <si>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</si>
  <si>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</si>
  <si>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</si>
  <si>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</si>
  <si>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</si>
  <si>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</si>
  <si>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</si>
  <si>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</si>
  <si>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</si>
  <si>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</si>
  <si>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</si>
  <si>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</si>
  <si>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</si>
  <si>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</si>
  <si>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</si>
  <si>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</si>
  <si>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</si>
  <si>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</si>
  <si>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</si>
  <si>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</si>
  <si>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</si>
  <si>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</si>
  <si>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</si>
  <si>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</si>
  <si>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</si>
  <si>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</si>
  <si>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</si>
  <si>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</si>
  <si>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</si>
  <si>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</si>
  <si>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</si>
  <si>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</si>
  <si>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</si>
  <si>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</si>
  <si>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</si>
  <si>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</si>
  <si>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</si>
  <si>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</si>
  <si>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</si>
  <si>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</si>
  <si>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</si>
  <si>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</si>
  <si>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</si>
  <si>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</si>
  <si>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</si>
  <si>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</si>
  <si>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</si>
  <si>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</si>
  <si>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</si>
  <si>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</si>
  <si>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</si>
  <si>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</si>
  <si>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</si>
  <si>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</si>
  <si>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</si>
  <si>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</si>
  <si>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</si>
  <si>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</si>
  <si>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</si>
  <si>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</si>
  <si>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</si>
  <si>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</si>
  <si>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</si>
  <si>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</si>
  <si>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</si>
  <si>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</si>
  <si>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</si>
  <si>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</si>
  <si>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</si>
  <si>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</si>
  <si>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</si>
  <si>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</si>
  <si>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</si>
  <si>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</si>
  <si>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</si>
  <si>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</si>
  <si>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</si>
  <si>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</si>
  <si>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</si>
  <si>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</si>
  <si>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</si>
  <si>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</si>
  <si>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</si>
  <si>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</si>
  <si>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</si>
  <si>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</si>
  <si>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</si>
  <si>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</si>
  <si>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</si>
  <si>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</si>
  <si>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</si>
  <si>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</si>
  <si>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</si>
  <si>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</si>
  <si>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</si>
  <si>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</si>
  <si>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</si>
  <si>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</si>
  <si>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</si>
  <si>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</si>
  <si>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</si>
  <si>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</si>
  <si>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</si>
  <si>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</si>
  <si>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</si>
  <si>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</si>
  <si>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</si>
  <si>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</si>
  <si>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</si>
  <si>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</si>
  <si>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</si>
  <si>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</si>
  <si>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</si>
  <si>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</si>
  <si>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</si>
  <si>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</si>
  <si>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</si>
  <si>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</si>
  <si>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</si>
  <si>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</si>
  <si>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</si>
  <si>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</si>
  <si>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</si>
  <si>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</si>
  <si>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</si>
  <si>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</si>
  <si>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</si>
  <si>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</si>
  <si>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</si>
  <si>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</si>
  <si>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</si>
  <si>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</si>
  <si>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</si>
  <si>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</si>
  <si>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</si>
  <si>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</si>
  <si>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</si>
  <si>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</si>
  <si>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</si>
  <si>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</si>
  <si>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</si>
  <si>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</si>
  <si>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</si>
  <si>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</si>
  <si>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</si>
  <si>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</si>
  <si>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</si>
  <si>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</si>
  <si>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</si>
  <si>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</si>
  <si>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</si>
  <si>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</si>
  <si>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</si>
  <si>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</si>
  <si>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</si>
  <si>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</si>
  <si>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</si>
  <si>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</si>
  <si>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</si>
  <si>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</si>
  <si>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</si>
  <si>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</si>
  <si>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</si>
  <si>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</si>
  <si>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</si>
  <si>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</si>
  <si>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</si>
  <si>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</si>
  <si>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</si>
  <si>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</si>
  <si>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</si>
  <si>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</si>
  <si>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</si>
  <si>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</si>
  <si>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</si>
  <si>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</si>
  <si>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</si>
  <si>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</si>
  <si>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</si>
  <si>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</si>
  <si>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</si>
  <si>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</si>
  <si>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</si>
  <si>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</si>
  <si>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</si>
  <si>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</si>
  <si>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</si>
  <si>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</si>
  <si>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</si>
  <si>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</si>
  <si>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</si>
  <si>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</si>
  <si>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</si>
  <si>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</si>
  <si>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</si>
  <si>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</si>
  <si>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</si>
  <si>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</si>
  <si>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</si>
  <si>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</si>
  <si>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</si>
  <si>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</si>
  <si>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</si>
  <si>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</si>
  <si>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</si>
  <si>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</si>
  <si>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</si>
  <si>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</si>
  <si>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</si>
  <si>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</si>
  <si>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</si>
  <si>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</si>
  <si>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</si>
  <si>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</si>
  <si>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</si>
  <si>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</si>
  <si>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</si>
  <si>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</si>
  <si>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</si>
  <si>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</si>
  <si>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</si>
  <si>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</si>
  <si>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</si>
  <si>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</si>
  <si>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</si>
  <si>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</si>
  <si>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</si>
  <si>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</si>
  <si>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</si>
  <si>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</si>
  <si>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</si>
  <si>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</si>
  <si>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</si>
  <si>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</si>
  <si>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</si>
  <si>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</si>
  <si>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</si>
  <si>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</si>
  <si>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</si>
  <si>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</si>
  <si>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</si>
  <si>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</si>
  <si>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</si>
  <si>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</si>
  <si>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</si>
  <si>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</si>
  <si>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</si>
  <si>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</si>
  <si>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</si>
  <si>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</si>
  <si>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</si>
  <si>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</si>
  <si>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</si>
  <si>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</si>
  <si>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</si>
  <si>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</si>
  <si>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</si>
  <si>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</si>
  <si>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</si>
  <si>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</si>
  <si>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</si>
  <si>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</si>
  <si>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</si>
  <si>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</si>
  <si>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</si>
  <si>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</si>
  <si>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</si>
  <si>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</si>
  <si>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</si>
  <si>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</si>
  <si>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</si>
  <si>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</si>
  <si>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</si>
  <si>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</si>
  <si>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</si>
  <si>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</si>
  <si>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</si>
  <si>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</si>
  <si>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</si>
  <si>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</si>
  <si>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</si>
  <si>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</si>
  <si>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</si>
  <si>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</si>
  <si>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</si>
  <si>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</si>
  <si>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</si>
  <si>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</si>
  <si>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</si>
  <si>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</si>
  <si>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</si>
  <si>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</si>
  <si>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</si>
  <si>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</si>
  <si>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</si>
  <si>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</si>
  <si>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</si>
  <si>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</si>
  <si>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</si>
  <si>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</si>
  <si>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</si>
  <si>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</si>
  <si>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</si>
  <si>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</si>
  <si>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</si>
  <si>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</si>
  <si>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</si>
  <si>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</si>
  <si>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</si>
  <si>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</si>
  <si>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</si>
  <si>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</si>
  <si>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</si>
  <si>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</si>
  <si>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</si>
  <si>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</si>
  <si>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</si>
  <si>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</si>
  <si>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</si>
  <si>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</si>
  <si>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</si>
  <si>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</si>
  <si>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</si>
  <si>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</si>
  <si>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</si>
  <si>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</si>
  <si>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</si>
  <si>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</si>
  <si>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</si>
  <si>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</si>
  <si>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</si>
  <si>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</si>
  <si>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</si>
  <si>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</si>
  <si>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</si>
  <si>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</si>
  <si>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</si>
  <si>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</si>
  <si>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</si>
  <si>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</si>
  <si>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</si>
  <si>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</si>
  <si>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</si>
  <si>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</si>
  <si>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</si>
  <si>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</si>
  <si>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</si>
  <si>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</si>
  <si>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</si>
  <si>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</si>
  <si>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</si>
  <si>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</si>
  <si>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</si>
  <si>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</si>
  <si>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</si>
  <si>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</si>
  <si>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</si>
  <si>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</si>
  <si>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</si>
  <si>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</si>
  <si>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</si>
  <si>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</si>
  <si>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</si>
  <si>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</si>
  <si>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</si>
  <si>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</si>
  <si>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</si>
  <si>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</si>
  <si>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</si>
  <si>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</si>
  <si>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</si>
  <si>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</si>
  <si>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</si>
  <si>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</si>
  <si>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</si>
  <si>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</si>
  <si>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</si>
  <si>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</si>
  <si>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</si>
  <si>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</si>
  <si>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</si>
  <si>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</si>
  <si>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</si>
  <si>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</si>
  <si>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</si>
  <si>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</si>
  <si>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</si>
  <si>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</si>
  <si>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</si>
  <si>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</si>
  <si>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</si>
  <si>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</si>
  <si>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</si>
  <si>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</si>
  <si>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</si>
  <si>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</si>
  <si>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</si>
  <si>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</si>
  <si>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</si>
  <si>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</si>
  <si>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</si>
  <si>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</si>
  <si>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</si>
  <si>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</si>
  <si>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</si>
  <si>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</si>
  <si>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</si>
  <si>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</si>
  <si>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</si>
  <si>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</si>
  <si>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</si>
  <si>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</si>
  <si>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</si>
  <si>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</si>
  <si>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</si>
  <si>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</si>
  <si>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</si>
  <si>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</si>
  <si>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</si>
  <si>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</si>
  <si>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</si>
  <si>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</si>
  <si>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</si>
  <si>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</si>
  <si>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</si>
  <si>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</si>
  <si>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</si>
  <si>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</si>
  <si>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</si>
  <si>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</si>
  <si>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</si>
  <si>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</si>
  <si>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</si>
  <si>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</si>
  <si>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</si>
  <si>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</si>
  <si>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</si>
  <si>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</si>
  <si>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</si>
  <si>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</si>
  <si>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</si>
  <si>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</si>
  <si>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</si>
  <si>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</si>
  <si>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</si>
  <si>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</si>
  <si>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</si>
  <si>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</si>
  <si>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</si>
  <si>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</si>
  <si>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</si>
  <si>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</si>
  <si>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</si>
  <si>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</si>
  <si>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</si>
  <si>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</si>
  <si>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</si>
  <si>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</si>
  <si>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</si>
  <si>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</si>
  <si>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</si>
  <si>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</si>
  <si>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</si>
  <si>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</si>
  <si>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</si>
  <si>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</si>
  <si>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</si>
  <si>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</si>
  <si>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</si>
  <si>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</si>
  <si>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</si>
  <si>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</si>
  <si>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</si>
  <si>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</si>
  <si>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</si>
  <si>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</si>
  <si>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</si>
  <si>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</si>
  <si>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</si>
  <si>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</si>
  <si>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</si>
  <si>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</si>
  <si>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</si>
  <si>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</si>
  <si>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</si>
  <si>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</si>
  <si>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</si>
  <si>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</si>
  <si>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</si>
  <si>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</si>
  <si>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</si>
  <si>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</si>
  <si>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</si>
  <si>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</si>
  <si>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</si>
  <si>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</si>
  <si>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</si>
  <si>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</si>
  <si>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</si>
  <si>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</si>
  <si>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</si>
  <si>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</si>
  <si>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</si>
  <si>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</si>
  <si>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</si>
  <si>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</si>
  <si>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</si>
  <si>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</si>
  <si>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</si>
  <si>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</si>
  <si>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</si>
  <si>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</si>
  <si>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</si>
  <si>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</si>
  <si>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</si>
  <si>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</si>
  <si>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</si>
  <si>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</si>
  <si>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</si>
  <si>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</si>
  <si>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</si>
  <si>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</si>
  <si>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</si>
  <si>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</si>
  <si>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</si>
  <si>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</si>
  <si>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</si>
  <si>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</si>
  <si>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</si>
  <si>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</si>
  <si>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</si>
  <si>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</si>
  <si>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</si>
  <si>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</si>
  <si>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</si>
  <si>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</si>
  <si>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</si>
  <si>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</si>
  <si>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</si>
  <si>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</si>
  <si>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</si>
  <si>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</si>
  <si>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</si>
  <si>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</si>
  <si>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</si>
  <si>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</si>
  <si>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</si>
  <si>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</si>
  <si>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</si>
  <si>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</si>
  <si>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</si>
  <si>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</si>
  <si>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</si>
  <si>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</si>
  <si>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</si>
  <si>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</si>
  <si>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</si>
  <si>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</si>
  <si>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</si>
  <si>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</si>
  <si>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</si>
  <si>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</si>
  <si>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</si>
  <si>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</si>
  <si>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</si>
  <si>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</si>
  <si>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</si>
  <si>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</si>
  <si>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</si>
  <si>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</si>
  <si>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</si>
  <si>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</si>
  <si>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</si>
  <si>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</si>
  <si>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</si>
  <si>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</si>
  <si>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</si>
  <si>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</si>
  <si>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</si>
  <si>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</si>
  <si>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</si>
  <si>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</si>
  <si>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</si>
  <si>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</si>
  <si>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</si>
  <si>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</si>
  <si>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</si>
  <si>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</si>
  <si>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</si>
  <si>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</si>
  <si>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</si>
  <si>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</si>
  <si>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</si>
  <si>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</si>
  <si>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</si>
  <si>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</si>
  <si>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</si>
  <si>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</si>
  <si>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</si>
  <si>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</si>
  <si>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</si>
  <si>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</si>
  <si>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</si>
  <si>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</si>
  <si>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</si>
  <si>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</si>
  <si>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</si>
  <si>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</si>
  <si>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</si>
  <si>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</si>
  <si>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</si>
  <si>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</si>
  <si>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</si>
  <si>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</si>
  <si>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</si>
  <si>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</si>
  <si>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</si>
  <si>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</si>
  <si>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</si>
  <si>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</si>
  <si>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</si>
  <si>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</si>
  <si>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</si>
  <si>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</si>
  <si>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</si>
  <si>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</si>
  <si>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</si>
  <si>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</si>
  <si>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</si>
  <si>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</si>
  <si>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</si>
  <si>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</si>
  <si>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</si>
  <si>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</si>
  <si>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</si>
  <si>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</si>
  <si>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</si>
  <si>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</si>
  <si>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</si>
  <si>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</si>
  <si>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</si>
  <si>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</si>
  <si>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</si>
  <si>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</si>
  <si>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</si>
  <si>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</si>
  <si>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</si>
  <si>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</si>
  <si>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</si>
  <si>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</si>
  <si>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</si>
  <si>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</si>
  <si>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</si>
  <si>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</si>
  <si>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</si>
  <si>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</si>
  <si>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</si>
  <si>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</si>
  <si>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</si>
  <si>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</si>
  <si>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</si>
  <si>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</si>
  <si>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</si>
  <si>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</si>
  <si>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</si>
  <si>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</si>
  <si>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</si>
  <si>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</si>
  <si>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</si>
  <si>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</si>
  <si>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</si>
  <si>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</si>
  <si>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</si>
  <si>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</si>
  <si>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</si>
  <si>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</si>
  <si>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</si>
  <si>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</si>
  <si>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</si>
  <si>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</si>
  <si>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</si>
  <si>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</si>
  <si>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</si>
  <si>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</si>
  <si>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</si>
  <si>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</si>
  <si>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</si>
  <si>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</si>
  <si>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</si>
  <si>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</si>
  <si>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</si>
  <si>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</si>
  <si>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</si>
  <si>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</si>
  <si>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</si>
  <si>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</si>
  <si>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</si>
  <si>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</si>
  <si>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</si>
  <si>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</si>
  <si>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</si>
  <si>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</si>
  <si>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</si>
  <si>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</si>
  <si>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</si>
  <si>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</si>
  <si>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</si>
  <si>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</si>
  <si>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</si>
  <si>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</si>
  <si>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</si>
  <si>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</si>
  <si>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</si>
  <si>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</si>
  <si>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</si>
  <si>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</si>
  <si>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</si>
  <si>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</si>
  <si>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</si>
  <si>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</si>
  <si>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</si>
  <si>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</si>
  <si>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</si>
  <si>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</si>
  <si>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</si>
  <si>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</si>
  <si>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</si>
  <si>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</si>
  <si>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</si>
  <si>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</si>
  <si>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</si>
  <si>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</si>
  <si>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</si>
  <si>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</si>
  <si>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</si>
  <si>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</si>
  <si>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</si>
  <si>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</si>
  <si>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</si>
  <si>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</si>
  <si>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</si>
  <si>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</si>
  <si>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</si>
  <si>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</si>
  <si>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</si>
  <si>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</si>
  <si>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</si>
  <si>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</si>
  <si>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</si>
  <si>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</si>
  <si>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</si>
  <si>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</si>
  <si>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</si>
  <si>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</si>
  <si>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</si>
  <si>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</si>
  <si>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</si>
  <si>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</si>
  <si>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</si>
  <si>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</si>
  <si>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</si>
  <si>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</si>
  <si>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</si>
  <si>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</si>
  <si>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</si>
  <si>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</si>
  <si>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</si>
  <si>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</si>
  <si>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</si>
  <si>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</si>
  <si>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</si>
  <si>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</si>
  <si>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</si>
  <si>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</si>
  <si>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</si>
  <si>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</si>
  <si>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</si>
  <si>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</si>
  <si>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</si>
  <si>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</si>
  <si>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</si>
  <si>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</si>
  <si>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</si>
  <si>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</si>
  <si>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</si>
  <si>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</si>
  <si>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</si>
  <si>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</si>
  <si>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</si>
  <si>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</si>
  <si>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</si>
  <si>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</si>
  <si>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</si>
  <si>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</si>
  <si>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</si>
  <si>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</si>
  <si>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</si>
  <si>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</si>
  <si>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</si>
  <si>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</si>
  <si>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</si>
  <si>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</si>
  <si>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</si>
  <si>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</si>
  <si>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</si>
  <si>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</si>
  <si>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</si>
  <si>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</si>
  <si>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</si>
  <si>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</si>
  <si>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</si>
  <si>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</si>
  <si>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</si>
  <si>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</si>
  <si>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</si>
  <si>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</si>
  <si>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</si>
  <si>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</si>
  <si>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</si>
  <si>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</si>
  <si>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</si>
  <si>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</si>
  <si>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</si>
  <si>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</si>
  <si>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</si>
  <si>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</si>
  <si>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</si>
  <si>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</si>
  <si>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</si>
  <si>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</si>
  <si>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</si>
  <si>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</si>
  <si>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</si>
  <si>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</si>
  <si>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</si>
  <si>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</si>
  <si>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</si>
  <si>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</si>
  <si>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</si>
  <si>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</si>
  <si>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</si>
  <si>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</si>
  <si>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</si>
  <si>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</si>
  <si>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</si>
  <si>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</si>
  <si>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</si>
  <si>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</si>
  <si>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</si>
  <si>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</si>
  <si>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</si>
  <si>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</si>
  <si>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</si>
  <si>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</si>
  <si>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</si>
  <si>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</si>
  <si>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</si>
  <si>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</si>
  <si>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</si>
  <si>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</si>
  <si>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</si>
  <si>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</si>
  <si>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</si>
  <si>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</si>
  <si>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</si>
  <si>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</si>
  <si>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</si>
  <si>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</si>
  <si>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</si>
  <si>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</si>
  <si>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</si>
  <si>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</si>
  <si>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</si>
  <si>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</si>
  <si>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</si>
  <si>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</si>
  <si>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</si>
  <si>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</si>
  <si>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</si>
  <si>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</si>
  <si>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</si>
  <si>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</si>
  <si>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</si>
  <si>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</si>
  <si>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</si>
  <si>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</si>
  <si>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</si>
  <si>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</si>
  <si>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</si>
  <si>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</si>
  <si>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</si>
  <si>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</si>
  <si>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</si>
  <si>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</si>
  <si>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</si>
  <si>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</si>
  <si>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</si>
  <si>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</si>
  <si>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</si>
  <si>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</si>
  <si>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</si>
  <si>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</si>
  <si>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</si>
  <si>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</si>
  <si>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</si>
  <si>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</si>
  <si>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</si>
  <si>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</si>
  <si>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</si>
  <si>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</si>
  <si>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</si>
  <si>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</si>
  <si>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</si>
  <si>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</si>
  <si>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</si>
  <si>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</si>
  <si>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</si>
  <si>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</si>
  <si>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</si>
  <si>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</si>
  <si>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</si>
  <si>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</si>
  <si>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</si>
  <si>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</si>
  <si>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</si>
  <si>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</si>
  <si>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</si>
  <si>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</si>
  <si>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</si>
  <si>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</si>
  <si>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</si>
  <si>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</si>
  <si>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</si>
  <si>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</si>
  <si>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</si>
  <si>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</si>
  <si>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</si>
  <si>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</si>
  <si>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</si>
  <si>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</si>
  <si>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</si>
  <si>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</si>
  <si>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</si>
  <si>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</si>
  <si>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</si>
  <si>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</si>
  <si>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</si>
  <si>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</si>
  <si>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</si>
  <si>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</si>
  <si>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</si>
  <si>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</si>
  <si>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</si>
  <si>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</si>
  <si>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</si>
  <si>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</si>
  <si>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</si>
  <si>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</si>
  <si>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</si>
  <si>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</si>
  <si>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</si>
  <si>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</si>
  <si>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</si>
  <si>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</si>
  <si>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</si>
  <si>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</si>
  <si>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</si>
  <si>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</si>
  <si>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</si>
  <si>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</si>
  <si>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</si>
  <si>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</si>
  <si>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</si>
  <si>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</si>
  <si>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</si>
  <si>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</si>
  <si>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</si>
  <si>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</si>
  <si>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</si>
  <si>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</si>
  <si>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</si>
  <si>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</si>
  <si>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</si>
  <si>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</si>
  <si>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</si>
  <si>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</si>
  <si>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</si>
  <si>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</si>
  <si>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</si>
  <si>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</si>
  <si>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</si>
  <si>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</si>
  <si>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</si>
  <si>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</si>
  <si>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</si>
  <si>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</si>
  <si>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</si>
  <si>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</si>
  <si>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</si>
  <si>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</si>
  <si>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</si>
  <si>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</si>
  <si>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</si>
  <si>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</si>
  <si>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</si>
  <si>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</si>
  <si>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</si>
  <si>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</si>
  <si>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</si>
  <si>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</si>
  <si>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</si>
  <si>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</si>
  <si>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</si>
  <si>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</si>
  <si>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</si>
  <si>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</si>
  <si>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</si>
  <si>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</si>
  <si>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</si>
  <si>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</si>
  <si>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</si>
  <si>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</si>
  <si>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</si>
  <si>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</si>
  <si>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</si>
  <si>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</si>
  <si>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</si>
  <si>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</si>
  <si>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</si>
  <si>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</si>
  <si>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</si>
  <si>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</si>
  <si>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</si>
  <si>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</si>
  <si>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</si>
  <si>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</si>
  <si>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</si>
  <si>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</si>
  <si>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</si>
  <si>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</si>
  <si>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</si>
  <si>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</si>
  <si>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</si>
  <si>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</si>
  <si>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</si>
  <si>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</si>
  <si>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</si>
  <si>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</si>
  <si>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</si>
  <si>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</si>
  <si>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</si>
  <si>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</si>
  <si>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</si>
  <si>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</si>
  <si>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</si>
  <si>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</si>
  <si>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</si>
  <si>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</si>
  <si>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</si>
  <si>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</si>
  <si>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</si>
  <si>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</si>
  <si>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</si>
  <si>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</si>
  <si>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</si>
  <si>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</si>
  <si>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</si>
  <si>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</si>
  <si>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</si>
  <si>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</si>
  <si>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</si>
  <si>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</si>
  <si>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</si>
  <si>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</si>
  <si>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</si>
  <si>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</si>
  <si>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</si>
  <si>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</si>
  <si>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</si>
  <si>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</si>
  <si>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</si>
  <si>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</si>
  <si>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</si>
  <si>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</si>
  <si>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</si>
  <si>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</si>
  <si>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</si>
  <si>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</si>
  <si>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</si>
  <si>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</si>
  <si>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</si>
  <si>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</si>
  <si>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</si>
  <si>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</si>
  <si>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</si>
  <si>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</si>
  <si>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</si>
  <si>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</si>
  <si>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</si>
  <si>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</si>
  <si>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</si>
  <si>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</si>
  <si>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</si>
  <si>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</si>
  <si>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</si>
  <si>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</si>
  <si>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</si>
  <si>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</si>
  <si>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</si>
  <si>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</si>
  <si>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</si>
  <si>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</si>
  <si>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</si>
  <si>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</si>
  <si>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</si>
  <si>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</si>
  <si>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</si>
  <si>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</si>
  <si>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</si>
  <si>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</si>
  <si>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</si>
  <si>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</si>
  <si>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</si>
  <si>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</si>
  <si>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</si>
  <si>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</si>
  <si>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</si>
  <si>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</si>
  <si>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</si>
  <si>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</si>
  <si>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</si>
  <si>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</si>
  <si>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</si>
  <si>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</si>
  <si>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</si>
  <si>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</si>
  <si>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</si>
  <si>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</si>
  <si>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</si>
  <si>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</si>
  <si>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</si>
  <si>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</si>
  <si>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</si>
  <si>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</si>
  <si>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</si>
  <si>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</si>
  <si>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</si>
  <si>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</si>
  <si>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</si>
  <si>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</si>
  <si>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</si>
  <si>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</si>
  <si>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</si>
  <si>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</si>
  <si>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</si>
  <si>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</si>
  <si>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</si>
  <si>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</si>
  <si>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</si>
  <si>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</si>
  <si>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</si>
  <si>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</si>
  <si>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</si>
  <si>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</si>
  <si>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</si>
  <si>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</si>
  <si>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</si>
  <si>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</si>
  <si>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</si>
  <si>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</si>
  <si>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</si>
  <si>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</si>
  <si>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</si>
  <si>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</si>
  <si>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</si>
  <si>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</si>
  <si>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</si>
  <si>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</si>
  <si>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</si>
  <si>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</si>
  <si>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</si>
  <si>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</si>
  <si>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</si>
  <si>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</si>
  <si>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</si>
  <si>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</si>
  <si>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</si>
  <si>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</si>
  <si>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</si>
  <si>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</si>
  <si>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</si>
  <si>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</si>
  <si>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</si>
  <si>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</si>
  <si>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</si>
  <si>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</si>
  <si>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</si>
  <si>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</si>
  <si>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</si>
  <si>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</si>
  <si>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</si>
  <si>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</si>
  <si>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</si>
  <si>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</si>
  <si>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</si>
  <si>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</si>
  <si>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</si>
  <si>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</si>
  <si>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</si>
  <si>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</si>
  <si>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</si>
  <si>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</si>
  <si>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</si>
  <si>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</si>
  <si>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</si>
  <si>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</si>
  <si>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</si>
  <si>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</si>
  <si>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</si>
  <si>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</si>
  <si>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</si>
  <si>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</si>
  <si>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</si>
  <si>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</si>
  <si>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</si>
  <si>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</si>
  <si>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</si>
  <si>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</si>
  <si>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</si>
  <si>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</si>
  <si>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</si>
  <si>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</si>
  <si>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</si>
  <si>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</si>
  <si>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</si>
  <si>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</si>
  <si>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</si>
  <si>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</si>
  <si>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</si>
  <si>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</si>
  <si>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</si>
  <si>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</si>
  <si>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</si>
  <si>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</si>
  <si>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</si>
  <si>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</si>
  <si>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</si>
  <si>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</si>
  <si>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PCM-20251201-00001611</t>
  </si>
  <si>
    <t xml:space="preserve">Major </t>
  </si>
  <si>
    <t>Cell Unavailable at RIY2M7380-P2-L900-L800 @ Sceco // EM team checking</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</si>
  <si>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</si>
  <si>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</si>
  <si>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</si>
  <si>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</si>
  <si>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</si>
  <si>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</si>
  <si>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</si>
  <si>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</si>
  <si>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</si>
  <si>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</si>
  <si>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</si>
  <si>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</si>
  <si>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PCM-20251201-00001674</t>
  </si>
  <si>
    <t>EM team on the way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</si>
</sst>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5" dataDxfId="154" headerRowBorderDxfId="152" tableBorderDxfId="153" totalsRowBorderDxfId="151">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29" dataDxfId="28" headerRowBorderDxfId="26" tableBorderDxfId="27">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329.96322210648214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45992.911648032408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45992.911648032408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45992.911648032408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45992.911648032408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45992.911648032408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45992.911648032408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45992.911648032408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45992.911648032408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45992.911648032408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45992.911648032408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45992.911648032408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45992.911648032408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45992.911648032408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45992.911648032408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45992.911648032408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45992.911648032408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45992.911648032408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45992.911648032408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45992.911648032408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45992.911648032408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45992.911648032408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45992.911648032408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45992.911648032408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45992.911648032408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45992.911648032408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45992.911648032408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45992.911648032408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45992.911648032408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45992.911648032408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45992.911648032408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45992.911648032408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45992.911648032408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45992.911648032408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45992.911648032408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45992.911648032408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45992.911648032408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45992.911648032408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45992.911648032408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45992.911648032408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45992.911648032408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45992.911648032408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45992.911648032408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45992.911648032408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45992.911648032408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45992.911648032408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45992.911648032408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45992.911648032408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45992.911648032408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45992.911648032408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45992.911648032408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45992.911648032408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45992.911648032408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45992.911648032408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45992.911648032408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45992.911648032408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45992.911648032408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45992.911648032408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45992.911648032408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45992.911648032408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45992.911648032408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45992.911648032408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45992.911648032408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45992.911648032408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45992.911648032408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45992.911648032408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45992.911648032408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45992.911648032408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45992.911648032408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45992.911648032408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45992.911648032408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45992.911648032408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45992.911648032408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45992.911648032408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45992.911648032408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45992.911648032408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45992.911648032408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45992.911648032408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45992.911648032408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45992.911648032408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45992.911648032408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45992.911648032408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45992.911648032408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45992.911648032408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45992.911648032408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45992.911648032408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45992.911648032408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45992.911648032408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45992.911648032408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45992.911648032408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45992.911648032408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45992.911648032408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45992.911648032408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45992.911648032408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45992.911648032408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45992.911648032408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45992.911648032408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45992.911648032408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45992.911648032408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45992.911648032408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45992.911648032408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45992.911648032408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45992.911648032408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45992.911648032408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45992.911648032408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45992.911648032408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45992.911648032408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45992.911648032408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45992.911648032408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45992.911648032408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45992.911648032408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45992.911648032408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45992.911648032408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45992.911648032408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45992.911648032408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45992.911648032408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45992.911648032408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45992.911648032408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45992.911648032408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45992.911648032408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45992.911648032408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45992.911648032408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45992.911648032408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45992.911648032408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45992.911648032408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45992.911648032408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45992.911648032408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45992.911648032408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45992.911648032408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45992.911648032408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45992.911648032408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45992.911648032408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45992.911648032408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45992.911648032408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45992.911648032408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45992.911648032408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45992.911648032408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45992.911648032408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45992.911648032408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45992.911648032408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45992.911648032408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45992.911648032408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45992.911648032408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45992.911648032408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45992.911648032408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45992.911648032408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45992.911648032408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45992.911648032408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45992.911648032408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45992.911648032408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45992.911648032408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45992.911648032408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45992.911648032408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45992.911648032408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45992.911648032408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45992.911648032408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45992.911648032408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45992.911648032408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45992.911648032408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45992.911648032408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45992.911648032408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45992.911648032408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45992.911648032408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45992.911648032408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45992.911648032408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45992.911648032408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45992.911648032408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45992.911648032408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45992.911648032408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45992.911648032408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45992.911648032408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45992.911648032408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45992.911648032408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45992.911648032408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45992.911648032408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45992.911648032408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45992.911648032408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45992.911648032408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45992.911648032408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45992.911648032408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45992.911648032408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45992.911648032408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45992.911648032408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45992.911648032408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45992.911648032408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45992.911648032408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45992.911648032408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45992.911648032408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45992.911648032408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45992.911648032408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45992.911648032408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45992.911648032408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45992.911648032408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45992.911648032408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45992.911648032408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45992.911648032408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45992.911648032408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45992.911648032408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45992.911648032408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45992.911648032408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45992.911648032408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45992.911648032408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45992.911648032408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45992.911648032408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45992.911648032408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45992.911648032408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45992.911648032408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45992.911648032408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45992.911648032408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45992.911648032408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45992.911648032408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45992.911648032408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45992.911648032408</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23E68087-F259-430C-8FEB-D991C41FB89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167.9118100694468</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8.5242290509268059</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9" t="s">
        <v>10872</v>
      </c>
      <c r="E5" s="99" t="s">
        <v>39194</v>
      </c>
      <c r="F5" s="100">
        <v>45992.855636574073</v>
      </c>
      <c r="G5" s="101">
        <f ca="1">IFERROR(NOW()-F5,"-")</f>
        <v>5.601145833497867E-2</v>
      </c>
      <c r="H5" s="100">
        <v>45992.823692129627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45992.911648032408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45992.911648032408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45992.911648032408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45992.911648032408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45992.911648032408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45992.911648032408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45992.911648032408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45992.911648032408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45992.911648032408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45992.911648032408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45992.911648032408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45992.911648032408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45992.911648032408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45992.911648032408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45992.911648032408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45992.911648032408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45992.911648032408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45992.911648032408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45992.911648032408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45992.911648032408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45992.911648032408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45992.911648032408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45992.911648032408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45992.911648032408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45992.911648032408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45992.911648032408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45992.911648032408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45992.911648032408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45992.911648032408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45992.911648032408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45992.911648032408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45992.911648032408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45992.911648032408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45992.911648032408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45992.911648032408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45992.911648032408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45992.911648032408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45992.911648032408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45992.911648032408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45992.911648032408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45992.911648032408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45992.911648032408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45992.911648032408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45992.911648032408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45992.911648032408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45992.911648032408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45992.911648032408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45992.911648032408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45992.911648032408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45992.911648032408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45992.911648032408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45992.911648032408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45992.911648032408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45992.911648032408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45992.911648032408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45992.911648032408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45992.911648032408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45992.911648032408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45992.911648032408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45992.911648032408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45992.911648032408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45992.911648032408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45992.911648032408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45992.911648032408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45992.911648032408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45992.911648032408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45992.911648032408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45992.911648032408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45992.911648032408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45992.911648032408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45992.911648032408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45992.911648032408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45992.911648032408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45992.911648032408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45992.911648032408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45992.911648032408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45992.911648032408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45992.911648032408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45992.911648032408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45992.911648032408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45992.911648032408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45992.911648032408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45992.911648032408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45992.911648032408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45992.911648032408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45992.911648032408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45992.911648032408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45992.911648032408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45992.911648032408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45992.911648032408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45992.911648032408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45992.911648032408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45992.911648032408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45992.911648032408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45992.911648032408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45992.911648032408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45992.911648032408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45992.911648032408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45992.911648032408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45992.911648032408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45992.911648032408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45992.911648032408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45992.911648032408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45992.911648032408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45992.911648032408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45992.911648032408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45992.911648032408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45992.911648032408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45992.911648032408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45992.911648032408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45992.911648032408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45992.911648032408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45992.911648032408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45992.911648032408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45992.911648032408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45992.911648032408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45992.911648032408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45992.911648032408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45992.911648032408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45992.911648032408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45992.911648032408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45992.911648032408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45992.911648032408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45992.911648032408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45992.911648032408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45992.911648032408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45992.911648032408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45992.911648032408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45992.911648032408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45992.911648032408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45992.911648032408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45992.911648032408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45992.911648032408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45992.911648032408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45992.911648032408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45992.911648032408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45992.911648032408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45992.911648032408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45992.911648032408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45992.911648032408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45992.911648032408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45992.911648032408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45992.911648032408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45992.911648032408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45992.911648032408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45992.911648032408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45992.911648032408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45992.911648032408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45992.911648032408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45992.911648032408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45992.911648032408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45992.911648032408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45992.911648032408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45992.911648032408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45992.911648032408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45992.911648032408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45992.911648032408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45992.911648032408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45992.911648032408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45992.911648032408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45992.911648032408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45992.911648032408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45992.911648032408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45992.911648032408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45992.911648032408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45992.911648032408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45992.911648032408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45992.911648032408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45992.911648032408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45992.911648032408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45992.911648032408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45992.911648032408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45992.911648032408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45992.911648032408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45992.911648032408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45992.911648032408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45992.911648032408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45992.911648032408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45992.911648032408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45992.911648032408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45992.911648032408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45992.911648032408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45992.911648032408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45992.911648032408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45992.911648032408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45992.911648032408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45992.911648032408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45992.911648032408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45992.911648032408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45992.911648032408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45992.911648032408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45992.911648032408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45992.911648032408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45992.911648032408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45992.911648032408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45992.911648032408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45992.911648032408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45992.911648032408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45992.911648032408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45992.911648032408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45992.911648032408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45992.911648032408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45992.911648032408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45992.911648032408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45992.911648032408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45992.911648032408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45992.911648032408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45992.911648032408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45992.911648032408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45992.911648032408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45992.911648032408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45992.911648032408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45992.911648032408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45992.911648032408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45992.911648032408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45992.911648032408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45992.911648032408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45992.911648032408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45992.911648032408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45992.911648032408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45992.911648032408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45992.911648032408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45992.911648032408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45992.911648032408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45992.911648032408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45992.911648032408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45992.911648032408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45992.911648032408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45992.911648032408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45992.911648032408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45992.911648032408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45992.911648032408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45992.911648032408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45992.911648032408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45992.911648032408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45992.911648032408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45992.911648032408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45992.911648032408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45992.911648032408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45992.911648032408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45992.911648032408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45992.911648032408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45992.911648032408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45992.911648032408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45992.911648032408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45992.911648032408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45992.911648032408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45992.911648032408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45992.911648032408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45992.911648032408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45992.911648032408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45992.911648032408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45992.911648032408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45992.911648032408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45992.911648032408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45992.911648032408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45992.911648032408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45992.911648032408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45992.911648032408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45992.911648032408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45992.911648032408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45992.911648032408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45992.911648032408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45992.911648032408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45992.911648032408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45992.911648032408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45992.911648032408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45992.911648032408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45992.911648032408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45992.911648032408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45992.911648032408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45992.911648032408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45992.911648032408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45992.911648032408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45992.911648032408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45992.911648032408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45992.911648032408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45992.911648032408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45992.911648032408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45992.911648032408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45992.911648032408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45992.911648032408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45992.911648032408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45992.911648032408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45992.911648032408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45992.911648032408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45992.911648032408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45992.911648032408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45992.911648032408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45992.911648032408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45992.911648032408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45992.911648032408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45992.911648032408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45992.911648032408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45992.911648032408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45992.911648032408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45992.911648032408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45992.911648032408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45992.911648032408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45992.911648032408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45992.911648032408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45992.911648032408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45992.911648032408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45992.911648032408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45992.911648032408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45992.911648032408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45992.911648032408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45992.911648032408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45992.911648032408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45992.911648032408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45992.911648032408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45992.911648032408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45992.911648032408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45992.911648032408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45992.911648032408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45992.911648032408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45992.911648032408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45992.911648032408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45992.911648032408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45992.911648032408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45992.911648032408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45992.911648032408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45992.911648032408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45992.911648032408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45992.911648032408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45992.911648032408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45992.911648032408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45992.911648032408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45992.911648032408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45992.911648032408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45992.911648032408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45992.911648032408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45992.911648032408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45992.911648032408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45992.911648032408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45992.911648032408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45992.911648032408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45992.911648032408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45992.911648032408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45992.911648032408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45992.911648032408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45992.911648032408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45992.911648032408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45992.911648032408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45992.911648032408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45992.911648032408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45992.911648032408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45992.911648032408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45992.911648032408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45992.911648032408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45992.911648032408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45992.911648032408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45992.911648032408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45992.911648032408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45992.911648032408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45992.911648032408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45992.911648032408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45992.911648032408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45992.911648032408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45992.911648032408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45992.911648032408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45992.911648032408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45992.911648032408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45992.911648032408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45992.911648032408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45992.911648032408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45992.911648032408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45992.911648032408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45992.911648032408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45992.911648032408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45992.911648032408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45992.911648032408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45992.911648032408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45992.911648032408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45992.911648032408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45992.911648032408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45992.911648032408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45992.911648032408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45992.911648032408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45992.911648032408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45992.911648032408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45992.911648032408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45992.911648032408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45992.911648032408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45992.911648032408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45992.911648032408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45992.911648032408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45992.911648032408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45992.911648032408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45992.911648032408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45992.911648032408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45992.911648032408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45992.911648032408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45992.911648032408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45992.911648032408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45992.911648032408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45992.911648032408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45992.911648032408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45992.911648032408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45992.911648032408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45992.911648032408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45992.911648032408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45992.911648032408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45992.911648032408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45992.911648032408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45992.911648032408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45992.911648032408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45992.911648032408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45992.911648032408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45992.911648032408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45992.911648032408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45992.911648032408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45992.911648032408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45992.911648032408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45992.911648032408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45992.911648032408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45992.911648032408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45992.911648032408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45992.911648032408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45992.911648032408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45992.911648032408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45992.911648032408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45992.911648032408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45992.911648032408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45992.911648032408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45992.911648032408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45992.911648032408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45992.911648032408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45992.911648032408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45992.911648032408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45992.911648032408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45992.911648032408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45992.911648032408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45992.911648032408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45992.911648032408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45992.911648032408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45992.911648032408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45992.911648032408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45992.911648032408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45992.911648032408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45992.911648032408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45992.911648032408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45992.911648032408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45992.911648032408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45992.911648032408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45992.911648032408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45992.911648032408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45992.911648032408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45992.911648032408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45992.911648032408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45992.911648032408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45992.911648032408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45992.911648032408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45992.911648032408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45992.911648032408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45992.911648032408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45992.911648032408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45992.911648032408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45992.911648032408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45992.911648032408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45992.911648032408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45992.911648032408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45992.911648032408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45992.911648032408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45992.911648032408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45992.911648032408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45992.911648032408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45992.911648032408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45992.911648032408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45992.911648032408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45992.911648032408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45992.911648032408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45992.911648032408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45992.911648032408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45992.911648032408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45992.911648032408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45992.911648032408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45992.911648032408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45992.911648032408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45992.911648032408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45992.911648032408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45992.911648032408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45992.911648032408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45992.911648032408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45992.911648032408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45992.911648032408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45992.911648032408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45992.911648032408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45992.911648032408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45992.911648032408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45992.911648032408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45992.911648032408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45992.911648032408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45992.911648032408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45992.911648032408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45992.911648032408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45992.911648032408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45992.911648032408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45992.911648032408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45992.911648032408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45992.911648032408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45992.911648032408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45992.911648032408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45992.911648032408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45992.911648032408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45992.911648032408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45992.911648032408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45992.911648032408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45992.911648032408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45992.911648032408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45992.911648032408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45992.911648032408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45992.911648032408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45992.911648032408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45992.911648032408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45992.911648032408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45992.911648032408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45992.911648032408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45992.911648032408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45992.911648032408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45992.911648032408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45992.911648032408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45992.911648032408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45992.911648032408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45992.911648032408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45992.911648032408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45992.911648032408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45992.911648032408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45992.911648032408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45992.911648032408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45992.911648032408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45992.911648032408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45992.911648032408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45992.911648032408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45992.911648032408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45992.911648032408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45992.911648032408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45992.911648032408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45992.911648032408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45992.911648032408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45992.911648032408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45992.911648032408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45992.911648032408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45992.911648032408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45992.911648032408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45992.911648032408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45992.911648032408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45992.911648032408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45992.911648032408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45992.911648032408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45992.911648032408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45992.911648032408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45992.911648032408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45992.911648032408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45992.911648032408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45992.911648032408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45992.911648032408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45992.911648032408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45992.911648032408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45992.911648032408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45992.911648032408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45992.911648032408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45992.911648032408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45992.911648032408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45992.911648032408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45992.911648032408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45992.911648032408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45992.911648032408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45992.911648032408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45992.911648032408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45992.911648032408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45992.911648032408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45992.911648032408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45992.911648032408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45992.911648032408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45992.911648032408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45992.911648032408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45992.911648032408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45992.911648032408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45992.911648032408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45992.911648032408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45992.911648032408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45992.911648032408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45992.911648032408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45992.911648032408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45992.911648032408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45992.911648032408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45992.911648032408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45992.911648032408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45992.911648032408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45992.911648032408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45992.911648032408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45992.911648032408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45992.911648032408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45992.911648032408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45992.911648032408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45992.911648032408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45992.911648032408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45992.911648032408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45992.911648032408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45992.911648032408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45992.911648032408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45992.911648032408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45992.911648032408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45992.911648032408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45992.911648032408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45992.911648032408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45992.911648032408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45992.911648032408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45992.911648032408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45992.911648032408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45992.911648032408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45992.911648032408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45992.911648032408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45992.911648032408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45992.911648032408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45992.911648032408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45992.911648032408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45992.911648032408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45992.911648032408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45992.911648032408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45992.911648032408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45992.911648032408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45992.911648032408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45992.911648032408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45992.911648032408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45992.911648032408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45992.911648032408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45992.911648032408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45992.911648032408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45992.911648032408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45992.911648032408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45992.911648032408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45992.911648032408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45992.911648032408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45992.911648032408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45992.911648032408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45992.911648032408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45992.911648032408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45992.911648032408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45992.911648032408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45992.911648032408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45992.911648032408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45992.911648032408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45992.911648032408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45992.911648032408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45992.911648032408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45992.911648032408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45992.911648032408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45992.911648032408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45992.911648032408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45992.911648032408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45992.911648032408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45992.911648032408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45992.911648032408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45992.911648032408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45992.911648032408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45992.911648032408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45992.911648032408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45992.911648032408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45992.911648032408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45992.911648032408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45992.911648032408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45992.911648032408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45992.911648032408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45992.911648032408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45992.911648032408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45992.911648032408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45992.911648032408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45992.911648032408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45992.911648032408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45992.911648032408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45992.911648032408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45992.911648032408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45992.911648032408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45992.911648032408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45992.911648032408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45992.911648032408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45992.911648032408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45992.911648032408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45992.911648032408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45992.911648032408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45992.911648032408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45992.911648032408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45992.911648032408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45992.911648032408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45992.911648032408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45992.911648032408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45992.911648032408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45992.911648032408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45992.911648032408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45992.911648032408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45992.911648032408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45992.911648032408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45992.911648032408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45992.911648032408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45992.911648032408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45992.911648032408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45992.911648032408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45992.911648032408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45992.911648032408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45992.911648032408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45992.911648032408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45992.911648032408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45992.911648032408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45992.911648032408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45992.911648032408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45992.911648032408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45992.911648032408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45992.911648032408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45992.911648032408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45992.911648032408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45992.911648032408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45992.911648032408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45992.911648032408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45992.911648032408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45992.911648032408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45992.911648032408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45992.911648032408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45992.911648032408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45992.911648032408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45992.911648032408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45992.911648032408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45992.911648032408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45992.911648032408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45992.911648032408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45992.911648032408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45992.911648032408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45992.911648032408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45992.911648032408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45992.911648032408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45992.911648032408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45992.911648032408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45992.911648032408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45992.911648032408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45992.911648032408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45992.911648032408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45992.911648032408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45992.911648032408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45992.911648032408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45992.911648032408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45992.911648032408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45992.911648032408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45992.911648032408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45992.911648032408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45992.911648032408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45992.911648032408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45992.911648032408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45992.911648032408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45992.911648032408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45992.911648032408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45992.911648032408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45992.911648032408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45992.911648032408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45992.911648032408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45992.911648032408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45992.911648032408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45992.911648032408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45992.911648032408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45992.911648032408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45992.911648032408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45992.911648032408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45992.911648032408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45992.911648032408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45992.911648032408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45992.911648032408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45992.911648032408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45992.911648032408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45992.911648032408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45992.911648032408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45992.911648032408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45992.911648032408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45992.911648032408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45992.911648032408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45992.911648032408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45992.911648032408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45992.911648032408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45992.911648032408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45992.911648032408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45992.911648032408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45992.911648032408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45992.911648032408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45992.911648032408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45992.911648032408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45992.911648032408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45992.911648032408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45992.911648032408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45992.911648032408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45992.911648032408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45992.911648032408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45992.911648032408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45992.911648032408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45992.911648032408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45992.911648032408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45992.911648032408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45992.911648032408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45992.911648032408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45992.911648032408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45992.911648032408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45992.911648032408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45992.911648032408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45992.911648032408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45992.911648032408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45992.911648032408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45992.911648032408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45992.911648032408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45992.911648032408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45992.911648032408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45992.911648032408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45992.911648032408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45992.911648032408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45992.911648032408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45992.911648032408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45992.911648032408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45992.911648032408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45992.911648032408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45992.911648032408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45992.911648032408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45992.911648032408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45992.911648032408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45992.911648032408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45992.911648032408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45992.911648032408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45992.911648032408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45992.911648032408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45992.911648032408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45992.911648032408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45992.911648032408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45992.911648032408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45992.911648032408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45992.911648032408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45992.911648032408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45992.911648032408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45992.911648032408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45992.911648032408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45992.911648032408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45992.911648032408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45992.911648032408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45992.911648032408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45992.911648032408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45992.911648032408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45992.911648032408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45992.911648032408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45992.911648032408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45992.911648032408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45992.911648032408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45992.911648032408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45992.911648032408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45992.911648032408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45992.911648032408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45992.911648032408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45992.911648032408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45992.911648032408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45992.911648032408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45992.911648032408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45992.911648032408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45992.911648032408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45992.911648032408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45992.911648032408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45992.911648032408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45992.911648032408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45992.911648032408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45992.911648032408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45992.911648032408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45992.911648032408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45992.911648032408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45992.911648032408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45992.911648032408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45992.911648032408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45992.911648032408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45992.911648032408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45992.911648032408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45992.911648032408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45992.911648032408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45992.911648032408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45992.911648032408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45992.911648032408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45992.911648032408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45992.911648032408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45992.911648032408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45992.911648032408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45992.911648032408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45992.911648032408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45992.911648032408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45992.911648032408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45992.911648032408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45992.911648032408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45992.911648032408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45992.911648032408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45992.911648032408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45992.911648032408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45992.911648032408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45992.911648032408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45992.911648032408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45992.911648032408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45992.911648032408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45992.911648032408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45992.911648032408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45992.911648032408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45992.911648032408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45992.911648032408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45992.911648032408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45992.911648032408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45992.911648032408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45992.911648032408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45992.911648032408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45992.911648032408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45992.911648032408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45992.911648032408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45992.911648032408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45992.911648032408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45992.911648032408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45992.911648032408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45992.911648032408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45992.911648032408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45992.911648032408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45992.911648032408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45992.911648032408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45992.911648032408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45992.911648032408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45992.911648032408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45992.911648032408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45992.911648032408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45992.911648032408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45992.911648032408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45992.911648032408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45992.911648032408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45992.911648032408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45992.911648032408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45992.911648032408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45992.911648032408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45992.911648032408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45992.911648032408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45992.911648032408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45992.911648032408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45992.911648032408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45992.911648032408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45992.911648032408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45992.911648032408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45992.911648032408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45992.911648032408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45992.911648032408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45992.911648032408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45992.911648032408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45992.911648032408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45992.911648032408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45992.911648032408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45992.911648032408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45992.911648032408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45992.911648032408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45992.911648032408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45992.911648032408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45992.911648032408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45992.911648032408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45992.911648032408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45992.911648032408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45992.911648032408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45992.911648032408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45992.911648032408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45992.911648032408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45992.911648032408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45992.911648032408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45992.911648032408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45992.911648032408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45992.911648032408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45992.911648032408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45992.911648032408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45992.911648032408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45992.911648032408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45992.911648032408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45992.911648032408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45992.911648032408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45992.911648032408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45992.911648032408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45992.911648032408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45992.911648032408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45992.911648032408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45992.911648032408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45992.911648032408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45992.911648032408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45992.911648032408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45992.911648032408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45992.911648032408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45992.911648032408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45992.911648032408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45992.911648032408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45992.911648032408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45992.911648032408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45992.911648032408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45992.911648032408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45992.911648032408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45992.911648032408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289.43093043981207</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G5" ca="1" si="0">IFERROR(NOW()-F3,"")</f>
        <v>0.19639340278081363</v>
      </c>
      <c r="H3" s="92">
        <v>45992.705231481479</v>
      </c>
      <c r="I3" s="110" t="str">
        <f>IFERROR(VLOOKUP(D3,DB!A:F,6,0),"")</f>
        <v>Generator-SG</v>
      </c>
      <c r="J3" s="110" t="str">
        <f>IFERROR(VLOOKUP(D3,DB!A:G,7,0),"")</f>
        <v>Dead</v>
      </c>
      <c r="K3" s="94" t="s">
        <v>39199</v>
      </c>
      <c r="L3" s="88" t="str">
        <f>IFERROR(VLOOKUP(D3,DB!A:I,9,0),"")</f>
        <v>Latis</v>
      </c>
    </row>
    <row r="4" spans="1:16" ht="15" customHeight="1">
      <c r="A4" s="110"/>
      <c r="B4" s="110"/>
      <c r="C4" s="90"/>
      <c r="D4" s="88" t="s">
        <v>35995</v>
      </c>
      <c r="E4" s="91"/>
      <c r="F4" s="92"/>
      <c r="G4" s="93">
        <f t="shared" ca="1" si="0"/>
        <v>45992.911648032408</v>
      </c>
      <c r="H4" s="92"/>
      <c r="I4" s="110" t="str">
        <f>IFERROR(VLOOKUP(D4,DB!A:F,6,0),"")</f>
        <v>Generator-SG</v>
      </c>
      <c r="J4" s="110" t="str">
        <f>IFERROR(VLOOKUP(D4,DB!A:G,7,0),"")</f>
        <v>Dead</v>
      </c>
      <c r="K4" s="94"/>
      <c r="L4" s="88" t="str">
        <f>IFERROR(VLOOKUP(D4,DB!A:I,9,0),"")</f>
        <v>Latis</v>
      </c>
    </row>
    <row r="5" spans="1:16" ht="15" customHeight="1">
      <c r="A5" s="110"/>
      <c r="B5" s="110"/>
      <c r="C5" s="90"/>
      <c r="D5" s="88"/>
      <c r="E5" s="91"/>
      <c r="F5" s="92"/>
      <c r="G5" s="93">
        <f t="shared" ca="1" si="0"/>
        <v>45992.911648032408</v>
      </c>
      <c r="H5" s="92"/>
      <c r="I5" s="110" t="str">
        <f>IFERROR(VLOOKUP(D5,DB!A:F,6,0),"")</f>
        <v/>
      </c>
      <c r="J5" s="110" t="str">
        <f>IFERROR(VLOOKUP(D5,DB!A:G,7,0),"")</f>
        <v/>
      </c>
      <c r="K5" s="94"/>
      <c r="L5" s="88" t="str">
        <f>IFERROR(VLOOKUP(D5,DB!A:I,9,0),"")</f>
        <v/>
      </c>
    </row>
    <row r="6" spans="1:16" ht="15" customHeight="1">
      <c r="A6" s="110"/>
      <c r="B6" s="110"/>
      <c r="C6" s="90"/>
      <c r="D6" s="88"/>
      <c r="E6" s="91"/>
      <c r="F6" s="92"/>
      <c r="G6" s="93">
        <f ca="1">IFERROR(NOW()-F6,"")</f>
        <v>45992.911648032408</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6:G69" ca="1" si="1">IFERROR(NOW()-F7,"")</f>
        <v>45992.911648032408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45992.911648032408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45992.911648032408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45992.911648032408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45992.911648032408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45992.911648032408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45992.911648032408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45992.911648032408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45992.911648032408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45992.911648032408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45992.911648032408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45992.911648032408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45992.911648032408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45992.911648032408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45992.911648032408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45992.911648032408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45992.911648032408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45992.911648032408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45992.911648032408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45992.911648032408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45992.911648032408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45992.911648032408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45992.911648032408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45992.911648032408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45992.911648032408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45992.911648032408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45992.911648032408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45992.911648032408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45992.911648032408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45992.911648032408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45992.911648032408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45992.911648032408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45992.911648032408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45992.911648032408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45992.911648032408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45992.911648032408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45992.911648032408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45992.911648032408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45992.911648032408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45992.911648032408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45992.911648032408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45992.911648032408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45992.911648032408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45992.911648032408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45992.911648032408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45992.911648032408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45992.911648032408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45992.911648032408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45992.911648032408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45992.911648032408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45992.911648032408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45992.911648032408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45992.911648032408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45992.911648032408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45992.911648032408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45992.911648032408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45992.911648032408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45992.911648032408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45992.911648032408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45992.911648032408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45992.911648032408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45992.911648032408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45992.911648032408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45992.911648032408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45992.911648032408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45992.911648032408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45992.911648032408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45992.911648032408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45992.911648032408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45992.911648032408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45992.911648032408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45992.911648032408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45992.911648032408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45992.911648032408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45992.911648032408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45992.911648032408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45992.911648032408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45992.911648032408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45992.911648032408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45992.911648032408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45992.911648032408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45992.911648032408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45992.911648032408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45992.911648032408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45992.911648032408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45992.911648032408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45992.911648032408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45992.911648032408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45992.911648032408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45992.911648032408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45992.911648032408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45992.911648032408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45992.911648032408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45992.911648032408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45992.911648032408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45992.911648032408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45992.911648032408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45992.911648032408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45992.911648032408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45992.911648032408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45992.911648032408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45992.911648032408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45992.911648032408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45992.911648032408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45992.911648032408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45992.911648032408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45992.911648032408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45992.911648032408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45992.911648032408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45992.911648032408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45992.911648032408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45992.911648032408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45992.911648032408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45992.911648032408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45992.911648032408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45992.911648032408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45992.911648032408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45992.911648032408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45992.911648032408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45992.911648032408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45992.911648032408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45992.911648032408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45992.911648032408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45992.911648032408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45992.911648032408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45992.911648032408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45992.911648032408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45992.911648032408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45992.911648032408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45992.911648032408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45992.911648032408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45992.911648032408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45992.911648032408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45992.911648032408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45992.911648032408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45992.911648032408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45992.911648032408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45992.911648032408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45992.911648032408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45992.911648032408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45992.911648032408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45992.911648032408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45992.911648032408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45992.911648032408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45992.911648032408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45992.911648032408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45992.911648032408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45992.911648032408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45992.911648032408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45992.911648032408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45992.911648032408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45992.911648032408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45992.911648032408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45992.911648032408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45992.911648032408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45992.911648032408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45992.911648032408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45992.911648032408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45992.911648032408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45992.911648032408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45992.911648032408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45992.911648032408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45992.911648032408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45992.911648032408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45992.911648032408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45992.911648032408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45992.911648032408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45992.911648032408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45992.911648032408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45992.911648032408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45992.911648032408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45992.911648032408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45992.911648032408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45992.911648032408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45992.911648032408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45992.911648032408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45992.911648032408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45992.911648032408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45992.911648032408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45992.911648032408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45992.911648032408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45992.911648032408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45992.911648032408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45992.911648032408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45992.911648032408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45992.911648032408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45992.911648032408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45992.911648032408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45992.911648032408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45992.911648032408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45992.911648032408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45992.911648032408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45992.911648032408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45992.911648032408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45992.911648032408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45992.911648032408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45992.911648032408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45992.911648032408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45992.911648032408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45992.911648032408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45992.911648032408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45992.911648032408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45992.911648032408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45992.911648032408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45992.911648032408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45992.911648032408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45992.911648032408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45992.911648032408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45992.911648032408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45992.911648032408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45992.911648032408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45992.911648032408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45992.911648032408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45992.911648032408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45992.911648032408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45992.911648032408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45992.911648032408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45992.911648032408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45992.911648032408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45992.911648032408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45992.911648032408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45992.911648032408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45992.911648032408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45992.911648032408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45992.911648032408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45992.911648032408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45992.911648032408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45992.911648032408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45992.911648032408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45992.911648032408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45992.911648032408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45992.911648032408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45992.911648032408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45992.911648032408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45992.911648032408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45992.911648032408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45992.911648032408</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A6" sqref="A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101.07958784721995</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39186</v>
      </c>
      <c r="F3" s="38">
        <v>45926.188877314817</v>
      </c>
      <c r="G3" s="105">
        <f t="shared" ref="G3" ca="1" si="0">IFERROR(NOW()-F3,"")</f>
        <v>66.722770717591629</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39186</v>
      </c>
      <c r="F4" s="107">
        <v>45948.661111111112</v>
      </c>
      <c r="G4" s="108">
        <f t="shared" ref="G4" ca="1" si="1">IFERROR(NOW()-F4,"")</f>
        <v>44.250536921295861</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11.538349421294697</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106" t="s">
        <v>34846</v>
      </c>
      <c r="E6" s="37" t="s">
        <v>39106</v>
      </c>
      <c r="F6" s="38">
        <v>45992.898888888885</v>
      </c>
      <c r="G6" s="105">
        <f ca="1">IFERROR(NOW()-F6,"")</f>
        <v>1.2759143522998784E-2</v>
      </c>
      <c r="H6" s="38">
        <v>45992.868981481479</v>
      </c>
      <c r="I6" s="37" t="str">
        <f>IFERROR(VLOOKUP(D6,DB!A:F,6,0),"")</f>
        <v>SCECO</v>
      </c>
      <c r="J6" s="37" t="str">
        <f>IFERROR(VLOOKUP(D6,DB!A:G,7,0),"")</f>
        <v>Vandalized</v>
      </c>
      <c r="K6" s="37" t="s">
        <v>39209</v>
      </c>
      <c r="L6" s="37" t="str">
        <f>IFERROR(VLOOKUP(D6,DB!A:I,9,0),"")</f>
        <v>Latis</v>
      </c>
    </row>
    <row r="7" spans="1:13">
      <c r="A7" s="37"/>
      <c r="B7" s="37" t="str">
        <f>IFERROR(VLOOKUP(D7,DB!A:K,11,0),"")</f>
        <v/>
      </c>
      <c r="C7" s="37"/>
      <c r="D7" s="37"/>
      <c r="E7" s="37"/>
      <c r="F7" s="38"/>
      <c r="G7" s="105">
        <f ca="1">IFERROR(NOW()-F7,"")</f>
        <v>45992.911648032408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45992.911648032408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45992.911648032408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45992.911648032408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45992.911648032408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45992.911648032408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45992.911648032408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45992.911648032408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45992.911648032408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45992.911648032408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45992.911648032408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45992.911648032408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45992.911648032408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45992.911648032408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45992.911648032408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45992.911648032408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45992.911648032408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45992.911648032408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45992.911648032408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45992.911648032408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45992.911648032408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45992.911648032408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45992.911648032408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45992.911648032408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45992.911648032408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45992.911648032408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45992.911648032408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45992.911648032408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45992.911648032408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45992.911648032408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45992.911648032408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45992.911648032408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45992.911648032408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45992.911648032408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45992.911648032408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45992.911648032408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45992.911648032408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45992.911648032408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45992.911648032408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45992.911648032408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45992.911648032408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45992.911648032408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45992.911648032408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45992.911648032408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45992.911648032408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45992.911648032408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45992.911648032408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45992.911648032408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45992.911648032408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45992.911648032408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45992.911648032408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45992.911648032408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45992.911648032408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45992.911648032408</v>
      </c>
      <c r="H60" s="38"/>
      <c r="I60" s="37" t="str">
        <f>IFERROR(VLOOKUP(D60,DB!A:F,6,0),"")</f>
        <v/>
      </c>
      <c r="J60" s="37" t="str">
        <f>IFERROR(VLOOKUP(D60,DB!A:G,7,0),"")</f>
        <v/>
      </c>
      <c r="K60" s="37"/>
      <c r="L60" s="37" t="str">
        <f>IFERROR(VLOOKUP(D60,DB!A:I,9,0),"")</f>
        <v/>
      </c>
    </row>
    <row r="61" spans="1:12">
      <c r="A61" s="150"/>
      <c r="B61" s="150" t="str">
        <f>IFERROR(VLOOKUP(D61,DB!A:K,11,0),"")</f>
        <v/>
      </c>
      <c r="C61" s="150"/>
      <c r="D61" s="150"/>
      <c r="E61" s="150"/>
      <c r="F61" s="151"/>
      <c r="G61" s="152">
        <f ca="1">IFERROR(NOW()-F61,"")</f>
        <v>45992.911648032408</v>
      </c>
      <c r="H61" s="151"/>
      <c r="I61" s="150" t="str">
        <f>IFERROR(VLOOKUP(D61,DB!A:F,6,0),"")</f>
        <v/>
      </c>
      <c r="J61" s="150" t="str">
        <f>IFERROR(VLOOKUP(D61,DB!A:G,7,0),"")</f>
        <v/>
      </c>
      <c r="K61" s="150"/>
      <c r="L61" s="150" t="str">
        <f>IFERROR(VLOOKUP(D61,DB!A:I,9,0),"")</f>
        <v/>
      </c>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45992.911648032408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45992.911648032408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45992.911648032408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45992.911648032408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45992.911648032408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45992.911648032408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45992.911648032408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45992.911648032408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45992.911648032408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45992.911648032408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45992.911648032408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45992.911648032408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45992.911648032408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45992.911648032408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45992.911648032408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45992.911648032408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45992.911648032408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45992.911648032408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45992.911648032408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45992.911648032408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45992.911648032408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45992.911648032408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45992.911648032408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45992.911648032408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45992.911648032408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45992.911648032408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45992.911648032408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45992.911648032408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45992.911648032408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45992.911648032408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45992.911648032408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45992.911648032408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45992.911648032408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45992.911648032408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45992.911648032408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45992.911648032408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45992.911648032408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45992.911648032408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45992.911648032408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45992.911648032408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45992.911648032408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45992.911648032408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45992.911648032408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45992.911648032408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45992.911648032408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45992.911648032408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45992.911648032408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45992.911648032408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45992.911648032408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45992.911648032408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45992.911648032408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45992.911648032408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45992.911648032408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45992.911648032408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45992.911648032408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45992.911648032408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45992.911648032408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45992.911648032408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45992.911648032408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45992.911648032408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45992.911648032408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45992.911648032408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45992.911648032408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45992.911648032408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45992.911648032408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45992.911648032408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45992.911648032408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45992.911648032408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45992.911648032408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45992.911648032408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45992.911648032408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45992.911648032408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45992.911648032408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45992.911648032408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45992.911648032408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45992.911648032408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45992.911648032408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45992.911648032408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45992.911648032408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45992.911648032408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45992.911648032408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45992.911648032408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45992.911648032408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45992.911648032408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45992.911648032408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45992.911648032408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45992.911648032408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45992.911648032408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45992.911648032408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45992.911648032408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45992.911648032408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45992.911648032408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45992.911648032408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45992.911648032408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45992.911648032408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45992.911648032408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45992.911648032408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45992.911648032408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45992.911648032408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45992.911648032408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45992.911648032408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45992.911648032408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45992.911648032408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45992.911648032408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45992.911648032408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45992.911648032408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45992.911648032408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45992.911648032408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45992.911648032408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45992.911648032408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45992.911648032408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45992.911648032408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45992.911648032408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45992.911648032408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45992.911648032408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45992.911648032408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45992.911648032408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45992.911648032408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45992.911648032408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45992.911648032408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45992.911648032408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45992.911648032408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45992.911648032408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45992.911648032408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45992.911648032408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45992.911648032408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45992.911648032408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45992.911648032408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45992.911648032408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45992.911648032408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45992.911648032408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45992.911648032408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45992.911648032408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45992.911648032408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45992.911648032408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45992.911648032408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45992.911648032408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45992.911648032408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45992.911648032408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45992.911648032408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45992.911648032408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45992.911648032408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45992.911648032408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45992.911648032408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45992.911648032408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45992.911648032408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45992.911648032408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45992.911648032408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45992.911648032408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45992.911648032408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45992.911648032408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45992.911648032408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45992.911648032408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45992.911648032408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45992.911648032408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45992.911648032408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45992.911648032408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45992.911648032408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45992.911648032408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45992.911648032408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45992.911648032408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45992.911648032408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45992.911648032408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45992.911648032408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45992.911648032408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45992.911648032408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45992.911648032408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45992.911648032408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45992.911648032408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45992.911648032408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45992.911648032408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45992.911648032408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45992.911648032408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45992.911648032408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45992.911648032408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45992.911648032408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45992.911648032408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45992.911648032408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45992.911648032408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45992.911648032408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45992.911648032408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45992.911648032408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45992.911648032408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45992.911648032408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45992.911648032408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45992.911648032408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45992.911648032408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45992.911648032408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45992.911648032408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45992.911648032408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45992.911648032408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45992.911648032408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45992.911648032408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45992.911648032408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45992.911648032408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45992.911648032408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45992.911648032408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45992.911648032408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45992.911648032408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45992.911648032408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45992.911648032408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45992.911648032408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45992.911648032408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45992.911648032408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45992.911648032408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45992.911648032408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45992.911648032408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45992.911648032408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45992.911648032408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45992.911648032408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45992.911648032408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45992.911648032408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45992.911648032408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45992.911648032408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45992.911648032408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45992.911648032408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45992.911648032408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45992.911648032408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45992.911648032408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45992.911648032408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45992.911648032408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45992.911648032408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45992.911648032408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45992.911648032408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45992.911648032408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45992.911648032408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45992.911648032408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45992.911648032408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45992.911648032408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45992.911648032408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45992.911648032408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45992.911648032408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45992.911648032408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45992.911648032408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45992.911648032408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45992.911648032408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45992.911648032408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45992.911648032408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45992.911648032408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45992.911648032408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45992.911648032408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45992.911648032408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45992.911648032408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45992.911648032408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45992.911648032408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45992.911648032408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45992.911648032408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45992.911648032408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45992.911648032408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45992.911648032408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45992.911648032408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45992.911648032408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45992.911648032408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45992.911648032408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45992.911648032408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45992.911648032408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45992.911648032408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45992.911648032408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45992.911648032408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45992.911648032408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45992.911648032408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45992.911648032408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45992.911648032408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45992.911648032408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45992.911648032408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45992.911648032408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45992.911648032408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45992.911648032408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45992.911648032408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45992.911648032408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45992.911648032408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45992.911648032408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45992.911648032408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45992.911648032408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45992.911648032408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45992.911648032408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45992.911648032408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45992.911648032408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45992.911648032408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45992.911648032408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45992.911648032408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45992.911648032408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45992.911648032408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45992.911648032408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45992.911648032408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45992.911648032408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45992.911648032408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45992.911648032408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45992.911648032408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45992.911648032408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45992.911648032408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45992.911648032408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45992.911648032408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45992.911648032408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45992.911648032408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45992.911648032408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45992.911648032408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45992.911648032408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45992.911648032408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45992.911648032408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45992.911648032408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45992.911648032408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45992.911648032408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45992.911648032408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45992.911648032408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45992.911648032408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45992.911648032408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45992.911648032408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45992.911648032408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45992.911648032408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45992.911648032408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45992.911648032408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45992.911648032408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45992.911648032408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45992.911648032408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45992.911648032408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45992.911648032408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45992.911648032408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45992.911648032408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45992.911648032408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45992.911648032408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45992.911648032408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45992.911648032408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45992.911648032408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45992.911648032408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45992.911648032408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45992.911648032408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45992.911648032408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45992.911648032408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45992.911648032408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45992.911648032408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45992.911648032408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45992.911648032408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45992.911648032408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45992.911648032408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45992.911648032408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45992.911648032408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45992.911648032408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45992.911648032408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45992.911648032408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45992.911648032408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45992.911648032408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45992.911648032408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45992.911648032408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45992.911648032408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45992.911648032408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45992.911648032408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45992.911648032408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45992.911648032408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45992.911648032408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45992.911648032408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45992.911648032408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45992.911648032408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45992.911648032408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45992.911648032408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45992.911648032408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45992.911648032408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45992.911648032408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45992.911648032408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45992.911648032408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45992.911648032408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45992.911648032408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45992.911648032408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45992.911648032408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45992.911648032408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45992.911648032408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45992.911648032408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45992.911648032408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45992.911648032408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45992.911648032408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45992.911648032408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45992.911648032408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45992.911648032408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45992.911648032408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45992.911648032408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45992.911648032408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45992.911648032408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45992.911648032408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45992.911648032408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45992.911648032408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45992.911648032408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45992.911648032408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45992.911648032408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45992.911648032408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45992.911648032408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45992.911648032408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45992.911648032408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45992.911648032408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45992.911648032408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45992.911648032408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45992.911648032408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45992.911648032408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45992.911648032408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45992.911648032408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45992.911648032408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45992.911648032408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45992.911648032408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45992.911648032408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45992.911648032408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45992.911648032408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45992.911648032408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45992.911648032408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45992.911648032408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45992.911648032408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45992.911648032408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45992.911648032408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45992.911648032408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45992.911648032408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45992.911648032408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45992.911648032408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45992.911648032408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45992.911648032408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45992.911648032408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45992.911648032408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45992.911648032408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45992.911648032408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45992.911648032408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45992.911648032408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45992.911648032408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45992.911648032408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45992.911648032408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45992.911648032408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45992.911648032408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45992.911648032408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45992.911648032408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45992.911648032408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45992.911648032408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45992.911648032408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45992.911648032408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45992.911648032408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45992.911648032408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45992.911648032408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45992.911648032408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45992.911648032408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45992.911648032408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45992.911648032408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45992.911648032408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45992.911648032408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45992.911648032408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45992.911648032408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45992.911648032408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45992.911648032408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45992.911648032408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45992.911648032408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45992.911648032408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45992.911648032408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45992.911648032408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45992.911648032408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45992.911648032408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45992.911648032408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45992.911648032408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45992.911648032408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45992.911648032408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45992.911648032408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45992.911648032408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45992.911648032408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45992.911648032408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45992.911648032408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45992.911648032408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45992.911648032408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45992.911648032408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45992.911648032408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45992.911648032408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45992.911648032408</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45992.911648032408</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2025-12-01T18:53:33Z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