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80" documentId="120_S{2AC9BD13-BADA-5192-A53E-5A8FF88502F6}" xr6:coauthVersionLast="47" xr6:coauthVersionMax="47" xr10:uidLastSave="{74ECF1E9-3A25-42D4-999D-7B5EDF12ABE6}"/>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<sst xmlns="http://schemas.openxmlformats.org/spreadsheetml/2006/main" count="180312" uniqueCount="39132">
  <si>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</si>
  <si>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</si>
  <si>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</si>
  <si>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</si>
  <si>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</si>
  <si>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</si>
  <si>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</si>
  <si>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</si>
  <si>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</si>
  <si>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</si>
  <si>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</si>
  <si>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</si>
  <si>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</si>
  <si>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</si>
  <si>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</si>
  <si>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</si>
  <si>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</si>
  <si>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</si>
  <si>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</si>
  <si>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</si>
  <si>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</si>
  <si>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</si>
  <si>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</si>
  <si>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</si>
  <si>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</si>
  <si>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</si>
  <si>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</si>
  <si>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</si>
  <si>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</si>
  <si>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</si>
  <si>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</si>
  <si>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</si>
  <si>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</si>
  <si>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</si>
  <si>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</si>
  <si>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</si>
  <si>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</si>
  <si>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</si>
  <si>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</si>
  <si>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</si>
  <si>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</si>
  <si>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</si>
  <si>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</si>
  <si>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</si>
  <si>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</si>
  <si>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</si>
  <si>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</si>
  <si>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</si>
  <si>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</si>
  <si>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</si>
  <si>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</si>
  <si>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</si>
  <si>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</si>
  <si>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</si>
  <si>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</si>
  <si>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</si>
  <si>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</si>
  <si>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</si>
  <si>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</si>
  <si>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</si>
  <si>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</si>
  <si>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</si>
  <si>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</si>
  <si>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</si>
  <si>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</si>
  <si>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</si>
  <si>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</si>
  <si>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</si>
  <si>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</si>
  <si>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</si>
  <si>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</si>
  <si>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</si>
  <si>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</si>
  <si>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</si>
  <si>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</si>
  <si>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</si>
  <si>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</si>
  <si>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</si>
  <si>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</si>
  <si>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</si>
  <si>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</si>
  <si>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</si>
  <si>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</si>
  <si>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</si>
  <si>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</si>
  <si>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</si>
  <si>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</si>
  <si>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</si>
  <si>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</si>
  <si>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</si>
  <si>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</si>
  <si>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</si>
  <si>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</si>
  <si>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</si>
  <si>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</si>
  <si>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</si>
  <si>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</si>
  <si>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</si>
  <si>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</si>
  <si>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</si>
  <si>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</si>
  <si>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</si>
  <si>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</si>
  <si>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</si>
  <si>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</si>
  <si>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</si>
  <si>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</si>
  <si>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</si>
  <si>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</si>
  <si>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</si>
  <si>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</si>
  <si>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</si>
  <si>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</si>
  <si>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</si>
  <si>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</si>
  <si>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</si>
  <si>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</si>
  <si>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</si>
  <si>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</si>
  <si>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</si>
  <si>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</si>
  <si>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</si>
  <si>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</si>
  <si>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</si>
  <si>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</si>
  <si>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</si>
  <si>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</si>
  <si>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</si>
  <si>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</si>
  <si>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</si>
  <si>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</si>
  <si>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</si>
  <si>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</si>
  <si>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</si>
  <si>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</si>
  <si>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</si>
  <si>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</si>
  <si>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</si>
  <si>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</si>
  <si>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</si>
  <si>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</si>
  <si>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</si>
  <si>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</si>
  <si>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</si>
  <si>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</si>
  <si>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</si>
  <si>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</si>
  <si>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</si>
  <si>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</si>
  <si>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</si>
  <si>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</si>
  <si>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</si>
  <si>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</si>
  <si>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</si>
  <si>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</si>
  <si>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</si>
  <si>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</si>
  <si>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</si>
  <si>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</si>
  <si>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</si>
  <si>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</si>
  <si>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</si>
  <si>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</si>
  <si>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</si>
  <si>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</si>
  <si>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</si>
  <si>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</si>
  <si>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</si>
  <si>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</si>
  <si>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</si>
  <si>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</si>
  <si>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</si>
  <si>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</si>
  <si>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</si>
  <si>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</si>
  <si>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</si>
  <si>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</si>
  <si>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</si>
  <si>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</si>
  <si>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</si>
  <si>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</si>
  <si>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</si>
  <si>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</si>
  <si>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</si>
  <si>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</si>
  <si>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</si>
  <si>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</si>
  <si>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</si>
  <si>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</si>
  <si>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</si>
  <si>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</si>
  <si>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</si>
  <si>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</si>
  <si>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</si>
  <si>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</si>
  <si>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</si>
  <si>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</si>
  <si>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</si>
  <si>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</si>
  <si>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</si>
  <si>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</si>
  <si>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</si>
  <si>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</si>
  <si>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</si>
  <si>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</si>
  <si>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</si>
  <si>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</si>
  <si>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</si>
  <si>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</si>
  <si>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</si>
  <si>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</si>
  <si>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</si>
  <si>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</si>
  <si>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</si>
  <si>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</si>
  <si>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</si>
  <si>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</si>
  <si>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</si>
  <si>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</si>
  <si>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</si>
  <si>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</si>
  <si>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</si>
  <si>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</si>
  <si>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</si>
  <si>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</si>
  <si>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</si>
  <si>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</si>
  <si>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</si>
  <si>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</si>
  <si>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</si>
  <si>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</si>
  <si>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</si>
  <si>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</si>
  <si>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</si>
  <si>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</si>
  <si>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</si>
  <si>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</si>
  <si>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</si>
  <si>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</si>
  <si>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</si>
  <si>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</si>
  <si>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</si>
  <si>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</si>
  <si>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</si>
  <si>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</si>
  <si>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</si>
  <si>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</si>
  <si>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</si>
  <si>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</si>
  <si>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</si>
  <si>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</si>
  <si>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</si>
  <si>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</si>
  <si>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</si>
  <si>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</si>
  <si>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</si>
  <si>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</si>
  <si>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</si>
  <si>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</si>
  <si>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</si>
  <si>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</si>
  <si>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</si>
  <si>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</si>
  <si>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</si>
  <si>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</si>
  <si>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</si>
  <si>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</si>
  <si>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</si>
  <si>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</si>
  <si>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</si>
  <si>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</si>
  <si>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</si>
  <si>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</si>
  <si>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</si>
  <si>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</si>
  <si>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</si>
  <si>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</si>
  <si>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</si>
  <si>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</si>
  <si>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</si>
  <si>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</si>
  <si>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</si>
  <si>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</si>
  <si>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</si>
  <si>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</si>
  <si>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</si>
  <si>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</si>
  <si>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</si>
  <si>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</si>
  <si>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</si>
  <si>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</si>
  <si>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</si>
  <si>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</si>
  <si>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</si>
  <si>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</si>
  <si>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</si>
  <si>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</si>
  <si>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</si>
  <si>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</si>
  <si>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</si>
  <si>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</si>
  <si>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</si>
  <si>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</si>
  <si>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</si>
  <si>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</si>
  <si>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</si>
  <si>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</si>
  <si>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</si>
  <si>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</si>
  <si>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</si>
  <si>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</si>
  <si>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</si>
  <si>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</si>
  <si>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</si>
  <si>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</si>
  <si>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</si>
  <si>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</si>
  <si>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</si>
  <si>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</si>
  <si>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</si>
  <si>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</si>
  <si>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</si>
  <si>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</si>
  <si>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</si>
  <si>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</si>
  <si>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</si>
  <si>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</si>
  <si>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</si>
  <si>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</si>
  <si>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</si>
  <si>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</si>
  <si>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</si>
  <si>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</si>
  <si>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</si>
  <si>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</si>
  <si>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</si>
  <si>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</si>
  <si>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</si>
  <si>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</si>
  <si>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</si>
  <si>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</si>
  <si>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</si>
  <si>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</si>
  <si>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</si>
  <si>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</si>
  <si>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</si>
  <si>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</si>
  <si>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</si>
  <si>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</si>
  <si>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</si>
  <si>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</si>
  <si>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</si>
  <si>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</si>
  <si>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</si>
  <si>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</si>
  <si>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</si>
  <si>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</si>
  <si>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</si>
  <si>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</si>
  <si>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</si>
  <si>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</si>
  <si>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</si>
  <si>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</si>
  <si>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</si>
  <si>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</si>
  <si>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</si>
  <si>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</si>
  <si>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</si>
  <si>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</si>
  <si>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</si>
  <si>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</si>
  <si>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</si>
  <si>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</si>
  <si>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</si>
  <si>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</si>
  <si>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</si>
  <si>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</si>
  <si>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</si>
  <si>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</si>
  <si>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</si>
  <si>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</si>
  <si>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</si>
  <si>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</si>
  <si>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</si>
  <si>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</si>
  <si>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</si>
  <si>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</si>
  <si>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</si>
  <si>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</si>
  <si>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</si>
  <si>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</si>
  <si>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</si>
  <si>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</si>
  <si>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</si>
  <si>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</si>
  <si>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</si>
  <si>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</si>
  <si>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</si>
  <si>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</si>
  <si>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</si>
  <si>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</si>
  <si>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</si>
  <si>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</si>
  <si>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</si>
  <si>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</si>
  <si>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</si>
  <si>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</si>
  <si>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</si>
  <si>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</si>
  <si>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</si>
  <si>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</si>
  <si>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</si>
  <si>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</si>
  <si>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</si>
  <si>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</si>
  <si>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</si>
  <si>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</si>
  <si>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</si>
  <si>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</si>
  <si>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</si>
  <si>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</si>
  <si>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</si>
  <si>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</si>
  <si>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</si>
  <si>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</si>
  <si>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</si>
  <si>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</si>
  <si>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</si>
  <si>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</si>
  <si>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</si>
  <si>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</si>
  <si>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</si>
  <si>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</si>
  <si>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</si>
  <si>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</si>
  <si>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</si>
  <si>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</si>
  <si>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</si>
  <si>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</si>
  <si>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</si>
  <si>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</si>
  <si>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</si>
  <si>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</si>
  <si>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</si>
  <si>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</si>
  <si>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</si>
  <si>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</si>
  <si>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</si>
  <si>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</si>
  <si>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</si>
  <si>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</si>
  <si>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</si>
  <si>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</si>
  <si>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</si>
  <si>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</si>
  <si>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</si>
  <si>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</si>
  <si>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</si>
  <si>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</si>
  <si>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</si>
  <si>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</si>
  <si>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</si>
  <si>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</si>
  <si>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</si>
  <si>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</si>
  <si>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</si>
  <si>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</si>
  <si>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</si>
  <si>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</si>
  <si>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</si>
  <si>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</si>
  <si>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</si>
  <si>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</si>
  <si>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</si>
  <si>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</si>
  <si>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</si>
  <si>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</si>
  <si>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</si>
  <si>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</si>
  <si>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</si>
  <si>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</si>
  <si>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</si>
  <si>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</si>
  <si>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</si>
  <si>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</si>
  <si>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</si>
  <si>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</si>
  <si>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</si>
  <si>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</si>
  <si>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</si>
  <si>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</si>
  <si>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</si>
  <si>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</si>
  <si>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</si>
  <si>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</si>
  <si>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</si>
  <si>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</si>
  <si>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</si>
  <si>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</si>
  <si>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</si>
  <si>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</si>
  <si>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</si>
  <si>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</si>
  <si>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</si>
  <si>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</si>
  <si>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</si>
  <si>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</si>
  <si>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</si>
  <si>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</si>
  <si>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</si>
  <si>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</si>
  <si>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</si>
  <si>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</si>
  <si>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</si>
  <si>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</si>
  <si>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</si>
  <si>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</si>
  <si>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</si>
  <si>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</si>
  <si>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</si>
  <si>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</si>
  <si>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</si>
  <si>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</si>
  <si>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</si>
  <si>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</si>
  <si>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</si>
  <si>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</si>
  <si>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</si>
  <si>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</si>
  <si>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</si>
  <si>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</si>
  <si>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</si>
  <si>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</si>
  <si>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</si>
  <si>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</si>
  <si>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</si>
  <si>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</si>
  <si>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</si>
  <si>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</si>
  <si>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</si>
  <si>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</si>
  <si>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</si>
  <si>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</si>
  <si>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</si>
  <si>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</si>
  <si>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</si>
  <si>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</si>
  <si>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</si>
  <si>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</si>
  <si>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</si>
  <si>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</si>
  <si>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</si>
  <si>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</si>
  <si>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</si>
  <si>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</si>
  <si>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</si>
  <si>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</si>
  <si>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</si>
  <si>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</si>
  <si>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</si>
  <si>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</si>
  <si>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</si>
  <si>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</si>
  <si>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</si>
  <si>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</si>
  <si>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</si>
  <si>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</si>
  <si>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</si>
  <si>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</si>
  <si>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</si>
  <si>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</si>
  <si>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</si>
  <si>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</si>
  <si>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</si>
  <si>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</si>
  <si>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</si>
  <si>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</si>
  <si>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</si>
  <si>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</si>
  <si>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</si>
  <si>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</si>
  <si>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</si>
  <si>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</si>
  <si>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</si>
  <si>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</si>
  <si>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</si>
  <si>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</si>
  <si>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</si>
  <si>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</si>
  <si>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</si>
  <si>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</si>
  <si>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</si>
  <si>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</si>
  <si>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</si>
  <si>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</si>
  <si>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</si>
  <si>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</si>
  <si>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</si>
  <si>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</si>
  <si>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</si>
  <si>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</si>
  <si>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</si>
  <si>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</si>
  <si>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</si>
  <si>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</si>
  <si>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</si>
  <si>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</si>
  <si>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</si>
  <si>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</si>
  <si>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</si>
  <si>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</si>
  <si>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</si>
  <si>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</si>
  <si>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</si>
  <si>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</si>
  <si>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</si>
  <si>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</si>
  <si>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</si>
  <si>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</si>
  <si>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</si>
  <si>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</si>
  <si>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</si>
  <si>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</si>
  <si>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</si>
  <si>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</si>
  <si>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</si>
  <si>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</si>
  <si>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</si>
  <si>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</si>
  <si>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</si>
  <si>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</si>
  <si>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</si>
  <si>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</si>
  <si>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</si>
  <si>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</si>
  <si>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</si>
  <si>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</si>
  <si>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</si>
  <si>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</si>
  <si>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</si>
  <si>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</si>
  <si>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</si>
  <si>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</si>
  <si>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</si>
  <si>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</si>
  <si>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</si>
  <si>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</si>
  <si>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</si>
  <si>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</si>
  <si>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</si>
  <si>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</si>
  <si>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</si>
  <si>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</si>
  <si>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</si>
  <si>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</si>
  <si>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</si>
  <si>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</si>
  <si>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</si>
  <si>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</si>
  <si>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</si>
  <si>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</si>
  <si>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</si>
  <si>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</si>
  <si>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</si>
  <si>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</si>
  <si>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</si>
  <si>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</si>
  <si>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</si>
  <si>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</si>
  <si>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</si>
  <si>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</si>
  <si>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</si>
  <si>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</si>
  <si>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</si>
  <si>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</si>
  <si>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</si>
  <si>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</si>
  <si>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</si>
  <si>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</si>
  <si>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</si>
  <si>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</si>
  <si>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</si>
  <si>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</si>
  <si>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</si>
  <si>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</si>
  <si>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</si>
  <si>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</si>
  <si>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</si>
  <si>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</si>
  <si>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</si>
  <si>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</si>
  <si>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</si>
  <si>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</si>
  <si>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</si>
  <si>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</si>
  <si>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</si>
  <si>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</si>
  <si>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</si>
  <si>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</si>
  <si>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</si>
  <si>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</si>
  <si>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</si>
  <si>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</si>
  <si>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</si>
  <si>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</si>
  <si>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</si>
  <si>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</si>
  <si>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</si>
  <si>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</si>
  <si>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</si>
  <si>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</si>
  <si>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</si>
  <si>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</si>
  <si>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</si>
  <si>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</si>
  <si>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</si>
  <si>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</si>
  <si>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</si>
  <si>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</si>
  <si>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</si>
  <si>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</si>
  <si>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</si>
  <si>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</si>
  <si>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</si>
  <si>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</si>
  <si>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</si>
  <si>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</si>
  <si>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</si>
  <si>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</si>
  <si>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</si>
  <si>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</si>
  <si>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</si>
  <si>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</si>
  <si>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</si>
  <si>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</si>
  <si>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</si>
  <si>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</si>
  <si>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</si>
  <si>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</si>
  <si>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</si>
  <si>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</si>
  <si>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</si>
  <si>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</si>
  <si>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</si>
  <si>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</si>
  <si>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</si>
  <si>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</si>
  <si>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</si>
  <si>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</si>
  <si>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</si>
  <si>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</si>
  <si>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</si>
  <si>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</si>
  <si>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</si>
  <si>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</si>
  <si>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</si>
  <si>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</si>
  <si>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</si>
  <si>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</si>
  <si>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</si>
  <si>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</si>
  <si>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</si>
  <si>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</si>
  <si>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</si>
  <si>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</si>
  <si>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</si>
  <si>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</si>
  <si>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</si>
  <si>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</si>
  <si>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</si>
  <si>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</si>
  <si>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</si>
  <si>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</si>
  <si>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</si>
  <si>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</si>
  <si>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</si>
  <si>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</si>
  <si>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</si>
  <si>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</si>
  <si>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</si>
  <si>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</si>
  <si>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</si>
  <si>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</si>
  <si>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</si>
  <si>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</si>
  <si>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</si>
  <si>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</si>
  <si>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</si>
  <si>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</si>
  <si>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</si>
  <si>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</si>
  <si>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</si>
  <si>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</si>
  <si>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</si>
  <si>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</si>
  <si>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</si>
  <si>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</si>
  <si>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</si>
  <si>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</si>
  <si>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</si>
  <si>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</si>
  <si>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</si>
  <si>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</si>
  <si>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</si>
  <si>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</si>
  <si>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</si>
  <si>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</si>
  <si>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</si>
  <si>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</si>
  <si>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</si>
  <si>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</si>
  <si>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</si>
  <si>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</si>
  <si>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</si>
  <si>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</si>
  <si>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</si>
  <si>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</si>
  <si>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</si>
  <si>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</si>
  <si>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</si>
  <si>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</si>
  <si>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</si>
  <si>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</si>
  <si>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</si>
  <si>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</si>
  <si>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</si>
  <si>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</si>
  <si>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</si>
  <si>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</si>
  <si>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</si>
  <si>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</si>
  <si>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</si>
  <si>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</si>
  <si>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</si>
  <si>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</si>
  <si>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</si>
  <si>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</si>
  <si>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</si>
  <si>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</si>
  <si>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</si>
  <si>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</si>
  <si>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</si>
  <si>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</si>
  <si>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</si>
  <si>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</si>
  <si>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</si>
  <si>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</si>
  <si>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</si>
  <si>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</si>
  <si>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</si>
  <si>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</si>
  <si>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</si>
  <si>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</si>
  <si>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</si>
  <si>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</si>
  <si>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</si>
  <si>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</si>
  <si>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</si>
  <si>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</si>
  <si>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</si>
  <si>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</si>
  <si>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</si>
  <si>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</si>
  <si>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</si>
  <si>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</si>
  <si>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</si>
  <si>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</si>
  <si>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</si>
  <si>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</si>
  <si>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</si>
  <si>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</si>
  <si>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</si>
  <si>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</si>
  <si>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</si>
  <si>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</si>
  <si>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</si>
  <si>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</si>
  <si>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</si>
  <si>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</si>
  <si>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</si>
  <si>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</si>
  <si>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</si>
  <si>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</si>
  <si>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</si>
  <si>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</si>
  <si>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</si>
  <si>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</si>
  <si>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</si>
  <si>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</si>
  <si>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</si>
  <si>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</si>
  <si>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</si>
  <si>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</si>
  <si>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</si>
  <si>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</si>
  <si>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</si>
  <si>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</si>
  <si>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</si>
  <si>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</si>
  <si>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</si>
  <si>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</si>
  <si>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</si>
  <si>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</si>
  <si>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</si>
  <si>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</si>
  <si>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</si>
  <si>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</si>
  <si>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</si>
  <si>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</si>
  <si>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</si>
  <si>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</si>
  <si>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</si>
  <si>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</si>
  <si>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</si>
  <si>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</si>
  <si>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</si>
  <si>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</si>
  <si>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</si>
  <si>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</si>
  <si>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</si>
  <si>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</si>
  <si>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</si>
  <si>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</si>
  <si>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</si>
  <si>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</si>
  <si>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</si>
  <si>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</si>
  <si>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</si>
  <si>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</si>
  <si>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</si>
  <si>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</si>
  <si>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</si>
  <si>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</si>
  <si>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</si>
  <si>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</si>
  <si>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</si>
  <si>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</si>
  <si>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</si>
  <si>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</si>
  <si>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</si>
  <si>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</si>
  <si>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</si>
  <si>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</si>
  <si>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</si>
  <si>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</si>
  <si>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</si>
  <si>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</si>
  <si>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</si>
  <si>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</si>
  <si>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</si>
  <si>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</si>
  <si>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</si>
  <si>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</si>
  <si>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</si>
  <si>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</si>
  <si>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</si>
  <si>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</si>
  <si>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</si>
  <si>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</si>
  <si>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</si>
  <si>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</si>
  <si>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</si>
  <si>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</si>
  <si>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</si>
  <si>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</si>
  <si>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</si>
  <si>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</si>
  <si>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</si>
  <si>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</si>
  <si>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</si>
  <si>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</si>
  <si>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</si>
  <si>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</si>
  <si>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</si>
  <si>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</si>
  <si>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</si>
  <si>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</si>
  <si>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</si>
  <si>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</si>
  <si>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</si>
  <si>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</si>
  <si>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</si>
  <si>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</si>
  <si>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</si>
  <si>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</si>
  <si>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</si>
  <si>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</si>
  <si>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</si>
  <si>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</si>
  <si>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</si>
  <si>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</si>
  <si>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</si>
  <si>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</si>
  <si>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</si>
  <si>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</si>
  <si>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</si>
  <si>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</si>
  <si>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</si>
  <si>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</si>
  <si>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</si>
  <si>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</si>
  <si>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</si>
  <si>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</si>
  <si>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</si>
  <si>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</si>
  <si>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</si>
  <si>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</si>
  <si>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</si>
  <si>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</si>
  <si>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</si>
  <si>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</si>
  <si>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</si>
  <si>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</si>
  <si>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</si>
  <si>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</si>
  <si>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</si>
  <si>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</si>
  <si>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</si>
  <si>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</si>
  <si>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</si>
  <si>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</si>
  <si>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</si>
  <si>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</si>
  <si>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</si>
  <si>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</si>
  <si>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</si>
  <si>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</si>
  <si>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</si>
  <si>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</si>
  <si>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</si>
  <si>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</si>
  <si>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</si>
  <si>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</si>
  <si>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</si>
  <si>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</si>
  <si>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</si>
  <si>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</si>
  <si>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</si>
  <si>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</si>
  <si>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</si>
  <si>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</si>
  <si>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</si>
  <si>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</si>
  <si>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</si>
  <si>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</si>
  <si>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</si>
  <si>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</si>
  <si>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</si>
  <si>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</si>
  <si>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</si>
  <si>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</si>
  <si>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</si>
  <si>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</si>
  <si>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</si>
  <si>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</si>
  <si>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</si>
  <si>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</si>
  <si>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</si>
  <si>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</si>
  <si>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</si>
  <si>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</si>
  <si>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</si>
  <si>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</si>
  <si>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</si>
  <si>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</si>
  <si>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</si>
  <si>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</si>
  <si>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</si>
  <si>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</si>
  <si>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</si>
  <si>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</si>
  <si>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</si>
  <si>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</si>
  <si>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</si>
  <si>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</si>
  <si>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</si>
  <si>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</si>
  <si>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</si>
  <si>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</si>
  <si>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</si>
  <si>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</si>
  <si>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</si>
  <si>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</si>
  <si>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</si>
  <si>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</si>
  <si>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</si>
  <si>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</si>
  <si>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</si>
  <si>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</si>
  <si>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</si>
  <si>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</si>
  <si>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</si>
  <si>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</si>
  <si>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</si>
  <si>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</si>
  <si>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</si>
  <si>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</si>
  <si>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</si>
  <si>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</si>
  <si>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</si>
  <si>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</si>
  <si>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</si>
  <si>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</si>
  <si>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</si>
  <si>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</si>
  <si>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</si>
  <si>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</si>
  <si>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</si>
  <si>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</si>
  <si>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</si>
  <si>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</si>
  <si>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</si>
  <si>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</si>
  <si>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</si>
  <si>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</si>
  <si>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</si>
  <si>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</si>
  <si>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</si>
  <si>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</si>
  <si>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</si>
  <si>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</si>
  <si>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</si>
  <si>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</si>
  <si>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</si>
  <si>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</si>
  <si>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</si>
  <si>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</si>
  <si>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</si>
  <si>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</si>
  <si>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</si>
  <si>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</si>
  <si>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</si>
  <si>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</si>
  <si>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</si>
  <si>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</si>
  <si>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</si>
  <si>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</si>
  <si>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</si>
  <si>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</si>
  <si>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</si>
  <si>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</si>
  <si>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</si>
  <si>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</si>
  <si>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</si>
  <si>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</si>
  <si>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</si>
  <si>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</si>
  <si>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</si>
  <si>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</si>
  <si>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</si>
  <si>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</si>
  <si>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</si>
  <si>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</si>
  <si>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</si>
  <si>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</si>
  <si>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</si>
  <si>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</si>
  <si>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</si>
  <si>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</si>
  <si>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</si>
  <si>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</si>
  <si>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</si>
  <si>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</si>
  <si>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</si>
  <si>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</si>
  <si>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</si>
  <si>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</si>
  <si>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</si>
  <si>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</si>
  <si>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</si>
  <si>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</si>
  <si>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</si>
  <si>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</si>
  <si>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</si>
  <si>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</si>
  <si>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</si>
  <si>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</si>
  <si>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</si>
  <si>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</si>
  <si>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</si>
  <si>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</si>
  <si>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</si>
  <si>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</si>
  <si>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</si>
  <si>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</si>
  <si>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</si>
  <si>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</si>
  <si>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</si>
  <si>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</si>
  <si>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</si>
  <si>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</si>
  <si>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</si>
  <si>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</si>
  <si>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</si>
  <si>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</si>
  <si>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</si>
  <si>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</si>
  <si>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</si>
  <si>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</si>
  <si>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</si>
  <si>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</si>
  <si>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</si>
  <si>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</si>
  <si>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</si>
  <si>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</si>
  <si>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</si>
  <si>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</si>
  <si>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</si>
  <si>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</si>
  <si>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</si>
  <si>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</si>
  <si>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</si>
  <si>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</si>
  <si>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</si>
  <si>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</si>
  <si>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</si>
  <si>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</si>
  <si>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</si>
  <si>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</si>
  <si>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</si>
  <si>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</si>
  <si>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</si>
  <si>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</si>
  <si>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</si>
  <si>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</si>
  <si>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</si>
  <si>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</si>
  <si>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</si>
  <si>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</si>
  <si>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</si>
  <si>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</si>
  <si>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</si>
  <si>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</si>
  <si>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</si>
  <si>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</si>
  <si>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</si>
  <si>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</si>
  <si>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</si>
  <si>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</si>
  <si>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</si>
  <si>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</si>
  <si>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</si>
  <si>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</si>
  <si>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</si>
  <si>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</si>
  <si>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</si>
  <si>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</si>
  <si>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</si>
  <si>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</si>
  <si>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</si>
  <si>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</si>
  <si>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</si>
  <si>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</si>
  <si>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</si>
  <si>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</si>
  <si>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</si>
  <si>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</si>
  <si>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</si>
  <si>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</si>
  <si>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</si>
  <si>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</si>
  <si>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</si>
  <si>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</si>
  <si>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</si>
  <si>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</si>
  <si>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</si>
  <si>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</si>
  <si>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</si>
  <si>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</si>
  <si>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</si>
  <si>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</si>
  <si>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</si>
  <si>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</si>
  <si>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</si>
  <si>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</si>
  <si>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</si>
  <si>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</si>
  <si>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</si>
  <si>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</si>
  <si>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</si>
  <si>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</si>
  <si>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</si>
  <si>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</si>
  <si>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</si>
  <si>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</si>
  <si>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</si>
  <si>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</si>
  <si>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</si>
  <si>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</si>
  <si>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</si>
  <si>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</si>
  <si>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</si>
  <si>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</si>
  <si>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</si>
  <si>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</si>
  <si>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</si>
  <si>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</si>
  <si>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</si>
  <si>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</si>
  <si>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</si>
  <si>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</si>
  <si>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</si>
  <si>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</si>
  <si>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</si>
  <si>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</si>
  <si>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</si>
  <si>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</si>
  <si>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</si>
  <si>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</si>
  <si>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</si>
  <si>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</si>
  <si>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</si>
  <si>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</si>
  <si>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</si>
  <si>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</si>
  <si>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</si>
  <si>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</si>
  <si>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</si>
  <si>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</si>
  <si>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</si>
  <si>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</si>
  <si>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</si>
  <si>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</si>
  <si>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</si>
  <si>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</si>
  <si>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</si>
  <si>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</si>
  <si>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</si>
  <si>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</si>
  <si>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</si>
  <si>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</si>
  <si>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</si>
  <si>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</si>
  <si>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</si>
  <si>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</si>
  <si>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</si>
  <si>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</si>
  <si>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</si>
  <si>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</si>
  <si>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</si>
  <si>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</si>
  <si>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</si>
  <si>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</si>
  <si>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</si>
  <si>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</si>
  <si>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</si>
  <si>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</si>
  <si>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</si>
  <si>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</si>
  <si>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</si>
  <si>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</si>
  <si>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</si>
  <si>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</si>
  <si>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</si>
  <si>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</si>
  <si>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</si>
  <si>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</si>
  <si>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</si>
  <si>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</si>
  <si>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</si>
  <si>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</si>
  <si>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</si>
  <si>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</si>
  <si>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</si>
  <si>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</si>
  <si>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</si>
  <si>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</si>
  <si>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</si>
  <si>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</si>
  <si>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</si>
  <si>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</si>
  <si>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</si>
  <si>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</si>
  <si>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</si>
  <si>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</si>
  <si>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</si>
  <si>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</si>
  <si>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</si>
  <si>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</si>
  <si>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</si>
  <si>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</si>
  <si>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</si>
  <si>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</si>
  <si>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</si>
  <si>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</si>
  <si>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</si>
  <si>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</si>
  <si>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</si>
  <si>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</si>
  <si>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</si>
  <si>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</si>
  <si>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</si>
  <si>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</si>
  <si>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</si>
  <si>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</si>
  <si>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</si>
  <si>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</si>
  <si>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</si>
  <si>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</si>
  <si>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</si>
  <si>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</si>
  <si>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</si>
  <si>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</si>
  <si>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</si>
  <si>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</si>
  <si>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</si>
  <si>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</si>
  <si>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</si>
  <si>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</si>
  <si>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</si>
  <si>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</si>
  <si>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</si>
  <si>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</si>
  <si>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</si>
  <si>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</si>
  <si>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</si>
  <si>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</si>
  <si>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</si>
  <si>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</si>
  <si>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</si>
  <si>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</si>
  <si>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</si>
  <si>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</si>
  <si>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</si>
  <si>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</si>
  <si>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</si>
  <si>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</si>
  <si>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</si>
  <si>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</si>
  <si>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</si>
  <si>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</si>
  <si>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</si>
  <si>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</si>
  <si>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</si>
  <si>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</si>
  <si>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</si>
  <si>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</si>
  <si>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</si>
  <si>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</si>
  <si>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</si>
  <si>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</si>
  <si>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</si>
  <si>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</si>
  <si>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</si>
  <si>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</si>
  <si>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</si>
  <si>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</si>
  <si>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</si>
  <si>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</si>
  <si>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</si>
  <si>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</si>
  <si>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</si>
  <si>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</si>
  <si>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</si>
  <si>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</si>
  <si>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</si>
  <si>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</si>
  <si>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</si>
  <si>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</si>
  <si>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</si>
  <si>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</si>
  <si>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</si>
  <si>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</si>
  <si>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</si>
  <si>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</si>
  <si>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</si>
  <si>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</si>
  <si>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</si>
  <si>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</si>
  <si>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</si>
  <si>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</si>
  <si>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</si>
  <si>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</si>
  <si>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</si>
  <si>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</si>
  <si>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</si>
  <si>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</si>
  <si>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</si>
  <si>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</si>
  <si>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</si>
  <si>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</si>
  <si>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</si>
  <si>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</si>
  <si>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</si>
  <si>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</si>
  <si>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</si>
  <si>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</si>
  <si>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</si>
  <si>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</si>
  <si>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</si>
  <si>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</si>
  <si>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</si>
  <si>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</si>
  <si>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</si>
  <si>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</si>
  <si>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</si>
  <si>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</si>
  <si>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</si>
  <si>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</si>
  <si>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</si>
  <si>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</si>
  <si>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</si>
  <si>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</si>
  <si>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</si>
  <si>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</si>
  <si>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</si>
  <si>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</si>
  <si>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</si>
  <si>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</si>
  <si>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</si>
  <si>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</si>
  <si>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</si>
  <si>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</si>
  <si>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</si>
  <si>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</si>
  <si>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</si>
  <si>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</si>
  <si>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</si>
  <si>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</si>
  <si>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</si>
  <si>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</si>
  <si>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</si>
  <si>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</si>
  <si>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</si>
  <si>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</si>
  <si>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</si>
  <si>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</si>
  <si>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</si>
  <si>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</si>
  <si>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</si>
  <si>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</si>
  <si>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</si>
  <si>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</si>
  <si>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</si>
  <si>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</si>
  <si>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</si>
  <si>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</si>
  <si>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</si>
  <si>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</si>
  <si>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</si>
  <si>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</si>
  <si>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</si>
  <si>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</si>
  <si>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</si>
  <si>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</si>
  <si>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</si>
  <si>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</si>
  <si>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</si>
  <si>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</si>
  <si>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</si>
  <si>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</si>
  <si>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</si>
  <si>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</si>
  <si>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</si>
  <si>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</si>
  <si>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</si>
  <si>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</si>
  <si>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</si>
  <si>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</si>
  <si>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</si>
  <si>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</si>
  <si>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</si>
  <si>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</si>
  <si>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</si>
  <si>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</si>
  <si>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</si>
  <si>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</si>
  <si>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</si>
  <si>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</si>
  <si>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</si>
  <si>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</si>
  <si>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</si>
  <si>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</si>
  <si>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</si>
  <si>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</si>
  <si>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</si>
  <si>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</si>
  <si>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</si>
  <si>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</si>
  <si>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</si>
  <si>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</si>
  <si>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</si>
  <si>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</si>
  <si>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</si>
  <si>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</si>
  <si>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</si>
  <si>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</si>
  <si>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</si>
  <si>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</si>
  <si>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</si>
  <si>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</si>
  <si>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</si>
  <si>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</si>
  <si>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</si>
  <si>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</si>
  <si>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</si>
  <si>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</si>
  <si>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</si>
  <si>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</si>
  <si>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</si>
  <si>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</si>
  <si>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</si>
  <si>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</si>
  <si>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</si>
  <si>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</si>
  <si>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</si>
  <si>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</si>
  <si>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</si>
  <si>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</si>
  <si>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</si>
  <si>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</si>
  <si>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</si>
  <si>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</si>
  <si>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</si>
  <si>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</si>
  <si>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</si>
  <si>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</si>
  <si>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</si>
  <si>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</si>
  <si>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</si>
  <si>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</si>
  <si>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</si>
  <si>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</si>
  <si>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</si>
  <si>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</si>
  <si>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</si>
  <si>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</si>
  <si>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</si>
  <si>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</si>
  <si>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</si>
  <si>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</si>
  <si>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</si>
  <si>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</si>
  <si>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</si>
  <si>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</si>
  <si>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</si>
  <si>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</si>
  <si>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</si>
  <si>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</si>
  <si>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</si>
  <si>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</si>
  <si>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</si>
  <si>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</si>
  <si>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</si>
  <si>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</si>
  <si>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</si>
  <si>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</si>
  <si>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</si>
  <si>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</si>
  <si>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</si>
  <si>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</si>
  <si>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</si>
  <si>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</si>
  <si>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</si>
  <si>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</si>
  <si>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</si>
  <si>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</si>
  <si>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</si>
  <si>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</si>
  <si>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</si>
  <si>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</si>
  <si>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</si>
  <si>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</si>
  <si>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</si>
  <si>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</si>
  <si>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</si>
  <si>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</si>
  <si>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</si>
  <si>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</si>
  <si>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</si>
  <si>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</si>
  <si>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</si>
  <si>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</si>
  <si>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</si>
  <si>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</si>
  <si>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</si>
  <si>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</si>
  <si>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</si>
  <si>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</si>
  <si>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</si>
  <si>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</si>
  <si>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</si>
  <si>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</si>
  <si>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</si>
  <si>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</si>
  <si>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</si>
  <si>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</si>
  <si>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</si>
  <si>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</si>
  <si>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</si>
  <si>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</si>
  <si>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</si>
  <si>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</si>
  <si>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</si>
  <si>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</si>
  <si>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</si>
  <si>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</si>
  <si>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</si>
  <si>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</si>
  <si>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</si>
  <si>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</si>
  <si>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</si>
  <si>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</si>
  <si>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</si>
  <si>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</si>
  <si>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</si>
  <si>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</si>
  <si>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</si>
  <si>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</si>
  <si>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</si>
  <si>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</si>
  <si>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</si>
  <si>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</si>
  <si>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</si>
  <si>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</si>
  <si>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</si>
  <si>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</si>
  <si>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</si>
  <si>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</si>
  <si>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</si>
  <si>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</si>
  <si>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</si>
  <si>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</si>
  <si>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</si>
  <si>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</si>
  <si>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</si>
  <si>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</si>
  <si>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</si>
  <si>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</si>
  <si>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</si>
  <si>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</si>
  <si>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</si>
  <si>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</si>
  <si>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</si>
  <si>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</si>
  <si>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</si>
  <si>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</si>
  <si>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</si>
  <si>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</si>
  <si>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</si>
  <si>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</si>
  <si>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</si>
  <si>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</si>
  <si>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</si>
  <si>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</si>
  <si>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</si>
  <si>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</si>
  <si>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</si>
  <si>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</si>
  <si>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</si>
  <si>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</si>
  <si>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</si>
  <si>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</si>
  <si>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</si>
  <si>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</si>
  <si>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</si>
  <si>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</si>
  <si>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</si>
  <si>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</si>
  <si>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</si>
  <si>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</si>
  <si>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</si>
  <si>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</si>
  <si>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</si>
  <si>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</si>
  <si>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</si>
  <si>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</si>
  <si>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</si>
  <si>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</si>
  <si>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</si>
  <si>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</si>
  <si>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</si>
  <si>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</si>
  <si>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</si>
  <si>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</si>
  <si>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</si>
  <si>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</si>
  <si>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</si>
  <si>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</si>
  <si>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</si>
  <si>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</si>
  <si>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</si>
  <si>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</si>
  <si>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</si>
  <si>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</si>
  <si>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</si>
  <si>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</si>
  <si>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</si>
  <si>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</si>
  <si>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</si>
  <si>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</si>
  <si>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</si>
  <si>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</si>
  <si>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</si>
  <si>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</si>
  <si>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</si>
  <si>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</si>
  <si>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</si>
  <si>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</si>
  <si>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</si>
  <si>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</si>
  <si>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</si>
  <si>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</si>
  <si>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</si>
  <si>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</si>
  <si>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</si>
  <si>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</si>
  <si>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</si>
  <si>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</si>
  <si>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</si>
  <si>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</si>
  <si>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</si>
  <si>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</si>
  <si>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</si>
  <si>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</si>
  <si>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</si>
  <si>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</si>
  <si>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</si>
  <si>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</si>
  <si>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</si>
  <si>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</si>
  <si>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</si>
  <si>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</si>
  <si>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</si>
  <si>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</si>
  <si>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</si>
  <si>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</si>
  <si>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</si>
  <si>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</si>
  <si>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</si>
  <si>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</si>
  <si>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</si>
  <si>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</si>
  <si>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</si>
  <si>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</si>
  <si>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</si>
  <si>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</si>
  <si>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</si>
  <si>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</si>
  <si>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</si>
  <si>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</si>
  <si>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</si>
  <si>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</si>
  <si>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</si>
  <si>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</si>
  <si>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</si>
  <si>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</si>
  <si>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</si>
  <si>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</si>
  <si>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</si>
  <si>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</si>
  <si>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</si>
  <si>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</si>
  <si>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</si>
  <si>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</si>
  <si>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</si>
  <si>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</si>
  <si>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</si>
  <si>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</si>
  <si>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</si>
  <si>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</si>
  <si>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</si>
  <si>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</si>
  <si>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</si>
  <si>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</si>
  <si>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</si>
  <si>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</si>
  <si>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</si>
  <si>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</si>
  <si>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</si>
  <si>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</si>
  <si>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</si>
  <si>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</si>
  <si>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</si>
  <si>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</si>
  <si>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</si>
  <si>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</si>
  <si>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</si>
  <si>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</si>
  <si>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</si>
  <si>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</si>
  <si>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</si>
  <si>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</si>
  <si>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</si>
  <si>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</si>
  <si>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</si>
  <si>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</si>
  <si>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</si>
  <si>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</si>
  <si>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</si>
  <si>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</si>
  <si>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</si>
  <si>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</si>
  <si>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</si>
  <si>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</si>
  <si>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</si>
  <si>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</si>
  <si>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</si>
  <si>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</si>
  <si>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</si>
  <si>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</si>
  <si>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</si>
  <si>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</si>
  <si>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</si>
  <si>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</si>
  <si>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</si>
  <si>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</si>
  <si>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</si>
  <si>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</si>
  <si>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</si>
  <si>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</si>
  <si>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</si>
  <si>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</si>
  <si>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</si>
  <si>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</si>
  <si>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</si>
  <si>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</si>
  <si>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</si>
  <si>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</si>
  <si>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</si>
  <si>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</si>
  <si>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</si>
  <si>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</si>
  <si>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</si>
  <si>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</si>
  <si>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</si>
  <si>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</si>
  <si>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</si>
  <si>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</si>
  <si>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</si>
  <si>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</si>
  <si>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</si>
  <si>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</si>
  <si>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</si>
  <si>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</si>
  <si>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</si>
  <si>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</si>
  <si>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</si>
  <si>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</si>
  <si>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</si>
  <si>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</si>
  <si>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</si>
  <si>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</si>
  <si>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</si>
  <si>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</si>
  <si>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</si>
  <si>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</si>
  <si>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</si>
  <si>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</si>
  <si>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</si>
  <si>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</si>
  <si>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</si>
  <si>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</si>
  <si>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</si>
  <si>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</si>
  <si>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</si>
  <si>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</si>
  <si>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</si>
  <si>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</si>
  <si>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</si>
  <si>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</si>
  <si>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</si>
  <si>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</si>
  <si>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</si>
  <si>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</si>
  <si>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</si>
  <si>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</si>
  <si>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</si>
  <si>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</si>
  <si>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</si>
  <si>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</si>
  <si>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</si>
  <si>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</si>
  <si>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</si>
  <si>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</si>
  <si>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</si>
  <si>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</si>
  <si>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</si>
  <si>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</si>
  <si>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</si>
  <si>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</si>
  <si>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</si>
  <si>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</si>
  <si>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</si>
  <si>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</si>
  <si>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</si>
  <si>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</si>
  <si>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</si>
  <si>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</si>
  <si>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</si>
  <si>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</si>
  <si>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</si>
  <si>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</si>
  <si>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</si>
  <si>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</si>
  <si>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</si>
  <si>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</si>
  <si>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</si>
  <si>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</si>
  <si>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</si>
  <si>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</si>
  <si>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</si>
  <si>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</si>
  <si>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</si>
  <si>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</si>
  <si>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</si>
  <si>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</si>
  <si>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</si>
  <si>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</si>
  <si>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</si>
  <si>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</si>
  <si>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</si>
  <si>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</si>
  <si>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</si>
  <si>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</si>
  <si>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</si>
  <si>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</si>
  <si>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</si>
  <si>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</si>
  <si>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</si>
  <si>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</si>
  <si>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</si>
  <si>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</si>
  <si>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</si>
  <si>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</si>
  <si>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</si>
  <si>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</si>
  <si>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</si>
  <si>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</si>
  <si>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</si>
  <si>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</si>
  <si>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</si>
  <si>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</si>
  <si>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</si>
  <si>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</si>
  <si>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</si>
  <si>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</si>
  <si>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</si>
  <si>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</si>
  <si>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</si>
  <si>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</si>
  <si>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</si>
  <si>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</si>
  <si>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</si>
  <si>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</si>
  <si>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</si>
  <si>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</si>
  <si>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</si>
  <si>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</si>
  <si>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</si>
  <si>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</si>
  <si>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</si>
  <si>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</si>
  <si>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</si>
  <si>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</si>
  <si>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</si>
  <si>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</si>
  <si>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</si>
  <si>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</si>
  <si>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</si>
  <si>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</si>
  <si>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</si>
  <si>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</si>
  <si>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</si>
  <si>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</si>
  <si>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</si>
  <si>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</si>
  <si>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</si>
  <si>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</si>
  <si>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</si>
  <si>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</si>
  <si>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</si>
  <si>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</si>
  <si>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</si>
  <si>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</si>
  <si>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</si>
  <si>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</si>
  <si>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</si>
  <si>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</si>
  <si>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</si>
  <si>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</si>
  <si>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</si>
  <si>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</si>
  <si>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</si>
  <si>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</si>
  <si>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</si>
  <si>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</si>
  <si>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</si>
  <si>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</si>
  <si>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</si>
  <si>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</si>
  <si>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</si>
  <si>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</si>
  <si>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</si>
  <si>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</si>
  <si>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</si>
  <si>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</si>
  <si>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</si>
  <si>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</si>
  <si>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</si>
  <si>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</si>
  <si>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</si>
  <si>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</si>
  <si>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</si>
  <si>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</si>
  <si>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</si>
  <si>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</si>
  <si>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</si>
  <si>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</si>
  <si>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</si>
  <si>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</si>
  <si>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</si>
  <si>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</si>
  <si>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</si>
  <si>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</si>
  <si>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</si>
  <si>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</si>
  <si>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</si>
  <si>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</si>
  <si>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</si>
  <si>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</si>
  <si>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</si>
  <si>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</si>
  <si>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</si>
  <si>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</si>
  <si>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</si>
  <si>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</si>
  <si>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</si>
  <si>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</si>
  <si>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</si>
  <si>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</si>
  <si>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</si>
  <si>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</si>
  <si>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</si>
  <si>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</si>
  <si>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</si>
  <si>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</si>
  <si>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</si>
  <si>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</si>
  <si>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</si>
  <si>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</si>
  <si>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</si>
  <si>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</si>
  <si>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</si>
  <si>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</si>
  <si>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</si>
  <si>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</si>
  <si>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</si>
  <si>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</si>
  <si>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</si>
  <si>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</si>
  <si>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</si>
  <si>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</si>
  <si>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</si>
  <si>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</si>
  <si>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</si>
  <si>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</si>
  <si>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</si>
  <si>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</si>
  <si>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</si>
  <si>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</si>
  <si>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</si>
  <si>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</si>
  <si>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</si>
  <si>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</si>
  <si>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</si>
  <si>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</si>
  <si>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</si>
  <si>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</si>
  <si>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</si>
  <si>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</si>
  <si>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</si>
  <si>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</si>
  <si>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</si>
  <si>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</si>
  <si>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</si>
  <si>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</si>
  <si>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</si>
  <si>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</si>
  <si>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</si>
  <si>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</si>
  <si>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</si>
  <si>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</si>
  <si>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</si>
  <si>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</si>
  <si>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</si>
  <si>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</si>
  <si>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</si>
  <si>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</si>
  <si>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</si>
  <si>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</si>
  <si>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</si>
  <si>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</si>
  <si>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</si>
  <si>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</si>
  <si>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</si>
  <si>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</si>
  <si>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</si>
  <si>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</si>
  <si>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</si>
  <si>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</si>
  <si>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</si>
  <si>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</si>
  <si>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</si>
  <si>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</si>
  <si>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</si>
  <si>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</si>
  <si>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</si>
  <si>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</si>
  <si>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</si>
  <si>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</si>
  <si>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</si>
  <si>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</si>
  <si>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</si>
  <si>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</si>
  <si>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</si>
  <si>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</si>
  <si>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</si>
  <si>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</si>
  <si>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</si>
  <si>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</si>
  <si>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</si>
  <si>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</si>
  <si>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</si>
  <si>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</si>
  <si>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</si>
  <si>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</si>
  <si>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</si>
  <si>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</si>
  <si>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</si>
  <si>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</si>
  <si>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</si>
  <si>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</si>
  <si>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</si>
  <si>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</si>
  <si>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</si>
  <si>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</si>
  <si>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</si>
  <si>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</si>
  <si>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</si>
  <si>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</si>
  <si>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</si>
  <si>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</si>
  <si>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</si>
  <si>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</si>
  <si>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</si>
  <si>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</si>
  <si>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</si>
  <si>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</si>
  <si>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</si>
  <si>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</si>
  <si>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</si>
  <si>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</si>
  <si>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</si>
  <si>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</si>
  <si>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</si>
  <si>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</si>
  <si>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</si>
  <si>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</si>
  <si>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</si>
  <si>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</si>
  <si>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</si>
  <si>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</si>
  <si>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</si>
  <si>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</si>
  <si>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</si>
  <si>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</si>
  <si>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</si>
  <si>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</si>
  <si>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</si>
  <si>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</si>
  <si>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</si>
  <si>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</si>
  <si>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</si>
  <si>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</si>
  <si>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</si>
  <si>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</si>
  <si>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</si>
  <si>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</si>
  <si>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</si>
  <si>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</si>
  <si>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</si>
  <si>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</si>
  <si>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</si>
  <si>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</si>
  <si>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</si>
  <si>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</si>
  <si>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</si>
  <si>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</si>
  <si>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</si>
  <si>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</si>
  <si>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</si>
  <si>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</si>
  <si>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</si>
  <si>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</si>
  <si>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</si>
  <si>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</si>
  <si>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</si>
  <si>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</si>
  <si>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</si>
  <si>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</si>
  <si>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</si>
  <si>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</si>
  <si>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</si>
  <si>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</si>
  <si>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</si>
  <si>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</si>
  <si>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</si>
  <si>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</si>
  <si>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</si>
  <si>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</si>
  <si>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</si>
  <si>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</si>
  <si>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</si>
  <si>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</si>
  <si>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</si>
  <si>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</si>
  <si>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</si>
  <si>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</si>
  <si>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</si>
  <si>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</si>
  <si>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</si>
  <si>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</si>
  <si>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</si>
  <si>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</si>
  <si>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</si>
  <si>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</si>
  <si>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</si>
  <si>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</si>
  <si>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</si>
  <si>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</si>
  <si>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</si>
  <si>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</si>
  <si>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</si>
  <si>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</si>
  <si>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</si>
  <si>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</si>
  <si>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</si>
  <si>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</si>
  <si>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</si>
  <si>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</si>
  <si>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</si>
  <si>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</si>
  <si>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</si>
  <si>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</si>
  <si>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</si>
  <si>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</si>
  <si>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</si>
  <si>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</si>
  <si>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</si>
  <si>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</si>
  <si>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</si>
  <si>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</si>
  <si>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</si>
  <si>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</si>
  <si>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</si>
  <si>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</si>
  <si>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</si>
  <si>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</si>
  <si>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</si>
  <si>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</si>
  <si>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</si>
  <si>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</si>
  <si>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</si>
  <si>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</si>
  <si>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</si>
  <si>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</si>
  <si>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</si>
  <si>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</si>
  <si>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</si>
  <si>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</si>
  <si>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</si>
  <si>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</si>
  <si>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</si>
  <si>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</si>
  <si>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</si>
  <si>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</si>
  <si>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</si>
  <si>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</si>
  <si>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</si>
  <si>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</si>
  <si>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</si>
  <si>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</si>
  <si>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</si>
  <si>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</si>
  <si>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</si>
  <si>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</si>
  <si>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</si>
  <si>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</si>
  <si>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</si>
  <si>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</si>
  <si>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</si>
  <si>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</si>
  <si>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</si>
  <si>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</si>
  <si>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</si>
  <si>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</si>
  <si>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</si>
  <si>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</si>
  <si>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</si>
  <si>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</si>
  <si>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</si>
  <si>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</si>
  <si>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</si>
  <si>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</si>
  <si>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</si>
  <si>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</si>
  <si>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</si>
  <si>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</si>
  <si>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</si>
  <si>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</si>
  <si>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</si>
  <si>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</si>
  <si>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</si>
  <si>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</si>
  <si>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</si>
  <si>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</si>
  <si>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</si>
  <si>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</si>
  <si>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</si>
  <si>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</si>
  <si>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</si>
  <si>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</si>
  <si>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</si>
  <si>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</si>
  <si>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</si>
  <si>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</si>
  <si>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</si>
  <si>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</si>
  <si>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</si>
  <si>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</si>
  <si>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</si>
  <si>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</si>
  <si>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</si>
  <si>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</si>
  <si>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</si>
  <si>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</si>
  <si>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</si>
  <si>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</si>
  <si>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</si>
  <si>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</si>
  <si>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</si>
  <si>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</si>
  <si>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</si>
  <si>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</si>
  <si>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</si>
  <si>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</si>
  <si>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</si>
  <si>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</si>
  <si>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</si>
  <si>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</si>
  <si>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</si>
  <si>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</si>
  <si>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</si>
  <si>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</si>
  <si>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</si>
  <si>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</si>
  <si>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</si>
  <si>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</si>
  <si>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</si>
  <si>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</si>
  <si>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</si>
  <si>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</si>
  <si>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</si>
  <si>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</si>
  <si>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</si>
  <si>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</si>
  <si>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</si>
  <si>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</si>
  <si>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</si>
  <si>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</si>
  <si>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</si>
  <si>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</si>
  <si>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</si>
  <si>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</si>
  <si>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</si>
  <si>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</si>
  <si>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</si>
  <si>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</si>
  <si>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</si>
  <si>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</si>
  <si>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</si>
  <si>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</si>
  <si>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</si>
  <si>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</si>
  <si>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</si>
  <si>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</si>
  <si>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</si>
  <si>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</si>
  <si>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</si>
  <si>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</si>
  <si>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</si>
  <si>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</si>
  <si>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</si>
  <si>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</si>
  <si>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</si>
  <si>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</si>
  <si>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</si>
  <si>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</si>
  <si>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</si>
  <si>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</si>
  <si>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</si>
  <si>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</si>
  <si>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</si>
  <si>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</si>
  <si>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</si>
  <si>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</si>
  <si>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</si>
  <si>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</si>
  <si>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</si>
  <si>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</si>
  <si>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</si>
  <si>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</si>
  <si>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</si>
  <si>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</si>
  <si>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</si>
  <si>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</si>
  <si>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</si>
  <si>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</si>
  <si>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</si>
  <si>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</si>
  <si>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</si>
  <si>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</si>
  <si>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</si>
  <si>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</si>
  <si>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</si>
  <si>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</si>
  <si>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</si>
  <si>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</si>
  <si>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</si>
  <si>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</si>
  <si>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</si>
  <si>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</si>
  <si>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</si>
  <si>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</si>
  <si>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</si>
  <si>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</si>
  <si>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</si>
  <si>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</si>
  <si>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</si>
  <si>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</si>
  <si>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</si>
  <si>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</si>
  <si>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</si>
  <si>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</si>
  <si>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</si>
  <si>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</si>
  <si>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</si>
  <si>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</si>
  <si>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</si>
  <si>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</si>
  <si>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</si>
  <si>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</si>
  <si>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</si>
  <si>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</si>
  <si>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</si>
  <si>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</si>
  <si>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</si>
  <si>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</si>
  <si>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</si>
  <si>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</si>
  <si>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</si>
  <si>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</si>
  <si>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</si>
  <si>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</si>
  <si>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</si>
  <si>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</si>
  <si>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</si>
  <si>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</si>
  <si>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</si>
  <si>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</si>
  <si>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</si>
  <si>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</si>
  <si>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</si>
  <si>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</si>
  <si>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</si>
  <si>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</si>
  <si>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</si>
  <si>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</si>
  <si>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</si>
  <si>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</si>
  <si>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</si>
  <si>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</si>
  <si>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</si>
  <si>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</si>
  <si>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</si>
  <si>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</si>
  <si>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</si>
  <si>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</si>
  <si>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</si>
  <si>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</si>
  <si>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</si>
  <si>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</si>
  <si>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</si>
  <si>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</si>
  <si>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</si>
  <si>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</si>
  <si>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</si>
  <si>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</si>
  <si>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</si>
  <si>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</si>
  <si>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</si>
  <si>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</si>
  <si>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</si>
  <si>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</si>
  <si>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</si>
  <si>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</si>
  <si>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</si>
  <si>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</si>
  <si>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</si>
  <si>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</si>
  <si>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</si>
  <si>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</si>
  <si>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</si>
  <si>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</si>
  <si>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</si>
  <si>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</si>
  <si>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</si>
  <si>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</si>
  <si>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</si>
  <si>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</si>
  <si>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</si>
  <si>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</si>
  <si>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</si>
  <si>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</si>
  <si>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</si>
  <si>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</si>
  <si>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</si>
  <si>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</si>
  <si>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</si>
  <si>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</si>
  <si>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</si>
  <si>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</si>
  <si>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</si>
  <si>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</si>
  <si>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</si>
  <si>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</si>
  <si>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</si>
  <si>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</si>
  <si>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</si>
  <si>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</si>
  <si>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</si>
  <si>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</si>
  <si>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</si>
  <si>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</si>
  <si>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</si>
  <si>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</si>
  <si>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</si>
  <si>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</si>
  <si>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</si>
  <si>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</si>
  <si>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</si>
  <si>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</si>
  <si>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</si>
  <si>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</si>
  <si>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</si>
  <si>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</si>
  <si>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</si>
  <si>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</si>
  <si>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</si>
  <si>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</si>
  <si>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</si>
  <si>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</si>
  <si>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</si>
  <si>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</si>
  <si>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</si>
  <si>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</si>
  <si>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</si>
  <si>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</si>
  <si>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</si>
  <si>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</si>
  <si>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</si>
  <si>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</si>
  <si>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</si>
  <si>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</si>
  <si>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</si>
  <si>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</si>
  <si>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</si>
  <si>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</si>
  <si>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</si>
  <si>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</si>
  <si>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</si>
  <si>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</si>
  <si>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</si>
  <si>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</si>
  <si>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</si>
  <si>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</si>
  <si>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</si>
  <si>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</si>
  <si>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</si>
  <si>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</si>
  <si>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</si>
  <si>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</si>
  <si>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</si>
  <si>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</si>
  <si>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</si>
  <si>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</si>
  <si>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</si>
  <si>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</si>
  <si>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</si>
  <si>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</si>
  <si>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</si>
  <si>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</si>
  <si>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</si>
  <si>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</si>
  <si>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</si>
  <si>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</si>
  <si>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</si>
  <si>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</si>
  <si>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</si>
  <si>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</si>
  <si>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</si>
  <si>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</si>
  <si>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</si>
  <si>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</si>
  <si>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</si>
  <si>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</si>
  <si>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</si>
  <si>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</si>
  <si>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</si>
  <si>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</si>
  <si>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</si>
  <si>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</si>
  <si>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</si>
  <si>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</si>
  <si>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</si>
  <si>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</si>
  <si>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</si>
  <si>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</si>
  <si>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</si>
  <si>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</si>
  <si>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</si>
  <si>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</si>
  <si>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</si>
  <si>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</si>
  <si>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</si>
  <si>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</si>
  <si>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</si>
  <si>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</si>
  <si>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</si>
  <si>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</si>
  <si>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</si>
  <si>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</si>
  <si>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</si>
  <si>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</si>
  <si>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</si>
  <si>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</si>
  <si>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</si>
  <si>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</si>
  <si>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</si>
  <si>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</si>
  <si>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</si>
  <si>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</si>
  <si>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</si>
  <si>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</si>
  <si>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</si>
  <si>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</si>
  <si>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</si>
  <si>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</si>
  <si>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</si>
  <si>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</si>
  <si>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</si>
  <si>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</si>
  <si>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</si>
  <si>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</si>
  <si>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</si>
  <si>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</si>
  <si>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</si>
  <si>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</si>
  <si>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</si>
  <si>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</si>
  <si>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</si>
  <si>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</si>
  <si>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</si>
  <si>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</si>
  <si>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</si>
  <si>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</si>
  <si>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</si>
  <si>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</si>
  <si>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</si>
  <si>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</si>
  <si>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</si>
  <si>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</si>
  <si>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</si>
  <si>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</si>
  <si>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</si>
  <si>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</si>
  <si>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</si>
  <si>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</si>
  <si>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</si>
  <si>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</si>
  <si>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</si>
  <si>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</si>
  <si>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</si>
  <si>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</si>
  <si>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</si>
  <si>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</si>
  <si>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</si>
  <si>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</si>
  <si>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</si>
  <si>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</si>
  <si>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</si>
  <si>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</si>
  <si>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</si>
  <si>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</si>
  <si>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</si>
  <si>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</si>
  <si>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</si>
  <si>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</si>
  <si>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</si>
  <si>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</si>
  <si>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</si>
  <si>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</si>
  <si>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</si>
  <si>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</si>
  <si>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</si>
  <si>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</si>
  <si>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</si>
  <si>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</si>
  <si>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</si>
  <si>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</si>
  <si>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</si>
  <si>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</si>
  <si>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</si>
  <si>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</si>
  <si>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</si>
  <si>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</si>
  <si>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</si>
  <si>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</si>
  <si>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</si>
  <si>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</si>
  <si>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</si>
  <si>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</si>
  <si>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</si>
  <si>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</si>
  <si>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</si>
  <si>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</si>
  <si>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</si>
  <si>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</si>
  <si>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</si>
  <si>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</si>
  <si>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</si>
  <si>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</si>
  <si>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</si>
  <si>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</si>
  <si>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</si>
  <si>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</si>
  <si>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</si>
  <si>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</si>
  <si>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</si>
  <si>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</si>
  <si>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</si>
  <si>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</si>
  <si>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</si>
  <si>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</si>
  <si>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</si>
  <si>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</si>
  <si>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</si>
  <si>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</si>
  <si>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</si>
  <si>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</si>
  <si>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</si>
  <si>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</si>
  <si>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</si>
  <si>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</si>
  <si>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</si>
  <si>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</si>
  <si>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</si>
  <si>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</si>
  <si>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</si>
  <si>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</si>
  <si>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</si>
  <si>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</si>
  <si>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</si>
  <si>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</si>
  <si>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</si>
  <si>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</si>
  <si>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</si>
  <si>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</si>
  <si>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</si>
  <si>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</si>
  <si>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</si>
  <si>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</si>
  <si>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</si>
  <si>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</si>
  <si>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</si>
  <si>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</si>
  <si>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</si>
  <si>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</si>
  <si>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</si>
  <si>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</si>
  <si>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</si>
  <si>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</si>
  <si>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</si>
  <si>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</si>
  <si>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</si>
  <si>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</si>
  <si>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</si>
  <si>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</si>
  <si>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</si>
  <si>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</si>
  <si>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</si>
  <si>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</si>
  <si>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</si>
  <si>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</si>
  <si>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</si>
  <si>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</si>
  <si>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</si>
  <si>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</si>
  <si>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</si>
  <si>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</si>
  <si>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</si>
  <si>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</si>
  <si>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</si>
  <si>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</si>
  <si>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</si>
  <si>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</si>
  <si>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</si>
  <si>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</si>
  <si>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</si>
  <si>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</si>
  <si>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</si>
  <si>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</si>
  <si>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</si>
  <si>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</si>
  <si>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</si>
  <si>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</si>
  <si>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</si>
  <si>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</si>
  <si>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</si>
  <si>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</si>
  <si>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</si>
  <si>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</si>
  <si>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</si>
  <si>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</si>
  <si>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</si>
  <si>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</si>
  <si>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</si>
  <si>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</si>
  <si>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</si>
  <si>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</si>
  <si>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</si>
  <si>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</si>
  <si>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</si>
  <si>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</si>
  <si>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</si>
  <si>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</si>
  <si>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</si>
  <si>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</si>
  <si>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</si>
  <si>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</si>
  <si>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</si>
  <si>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</si>
  <si>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</si>
  <si>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</si>
  <si>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</si>
  <si>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</si>
  <si>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</si>
  <si>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</si>
  <si>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</si>
  <si>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</si>
  <si>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</si>
  <si>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</si>
  <si>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</si>
  <si>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</si>
  <si>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</si>
  <si>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</si>
  <si>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</si>
  <si>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</si>
  <si>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</si>
  <si>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</si>
  <si>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</si>
  <si>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</si>
  <si>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</si>
  <si>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</si>
  <si>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</si>
  <si>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</si>
  <si>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</si>
  <si>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</si>
  <si>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</si>
  <si>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</si>
  <si>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</si>
  <si>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</si>
  <si>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</si>
  <si>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</si>
  <si>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</si>
  <si>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</si>
  <si>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</si>
  <si>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</si>
  <si>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</si>
  <si>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</si>
  <si>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</si>
  <si>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</si>
  <si>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</si>
  <si>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</si>
  <si>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</si>
  <si>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</si>
  <si>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</si>
  <si>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</si>
  <si>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</si>
  <si>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</si>
  <si>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</si>
  <si>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</si>
  <si>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</si>
  <si>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</si>
  <si>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</si>
  <si>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</si>
  <si>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</si>
  <si>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</si>
  <si>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</si>
  <si>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</si>
  <si>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</si>
  <si>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</si>
  <si>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</si>
  <si>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</si>
  <si>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</si>
  <si>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</si>
  <si>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</si>
  <si>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</si>
  <si>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</si>
  <si>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</si>
  <si>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</si>
  <si>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</si>
  <si>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</si>
  <si>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</si>
  <si>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</si>
  <si>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</si>
  <si>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</si>
  <si>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</si>
  <si>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</si>
  <si>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</si>
  <si>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</si>
  <si>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</si>
  <si>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</si>
  <si>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</si>
  <si>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</si>
  <si>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</si>
  <si>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</si>
  <si>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</si>
  <si>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</si>
  <si>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</si>
  <si>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</si>
  <si>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</si>
  <si>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</si>
  <si>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</si>
  <si>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</si>
  <si>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</si>
  <si>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</si>
  <si>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</si>
  <si>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</si>
  <si>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</si>
  <si>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</si>
  <si>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</si>
  <si>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</si>
  <si>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</si>
  <si>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</si>
  <si>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</si>
  <si>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</si>
  <si>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</si>
  <si>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</si>
  <si>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</si>
  <si>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</si>
  <si>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</si>
  <si>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</si>
  <si>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</si>
  <si>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</si>
  <si>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</si>
  <si>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</si>
  <si>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</si>
  <si>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</si>
  <si>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</si>
  <si>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</si>
  <si>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</si>
  <si>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</si>
  <si>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</si>
  <si>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</si>
  <si>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</si>
  <si>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</si>
  <si>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</si>
  <si>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</si>
  <si>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</si>
  <si>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</si>
  <si>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</si>
  <si>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</si>
  <si>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</si>
  <si>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</si>
  <si>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</si>
  <si>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</si>
  <si>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</si>
  <si>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</si>
  <si>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</si>
  <si>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</si>
  <si>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</si>
  <si>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</si>
  <si>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</si>
  <si>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</si>
  <si>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</si>
  <si>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</si>
  <si>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</si>
  <si>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</si>
  <si>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</si>
  <si>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</si>
  <si>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</si>
  <si>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</si>
  <si>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</si>
  <si>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</si>
  <si>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</si>
  <si>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</si>
  <si>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</si>
  <si>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</si>
  <si>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</si>
  <si>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</si>
  <si>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</si>
  <si>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</si>
  <si>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</si>
  <si>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</si>
  <si>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</si>
  <si>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</si>
  <si>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</si>
  <si>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</si>
  <si>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</si>
  <si>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</si>
  <si>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</si>
  <si>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</si>
  <si>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</si>
  <si>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</si>
  <si>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</si>
  <si>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</si>
  <si>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</si>
  <si>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</si>
  <si>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</si>
  <si>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</si>
  <si>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</si>
  <si>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</si>
  <si>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</si>
  <si>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</si>
  <si>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</si>
  <si>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</si>
  <si>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</si>
  <si>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</si>
  <si>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</si>
  <si>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</si>
  <si>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</si>
  <si>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</si>
  <si>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</si>
  <si>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</si>
  <si>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</si>
  <si>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</si>
  <si>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</si>
  <si>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</si>
  <si>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</si>
  <si>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</si>
  <si>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</si>
  <si>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</si>
  <si>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</si>
  <si>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</si>
  <si>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</si>
  <si>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</si>
  <si>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</si>
  <si>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</si>
  <si>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</si>
  <si>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</si>
  <si>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</si>
  <si>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</si>
  <si>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</si>
  <si>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</si>
  <si>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</si>
  <si>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</si>
  <si>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</si>
  <si>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</si>
  <si>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</si>
  <si>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</si>
  <si>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</si>
  <si>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</si>
  <si>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</si>
  <si>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</si>
  <si>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</si>
  <si>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</si>
  <si>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</si>
  <si>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</si>
  <si>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</si>
  <si>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</si>
  <si>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</si>
  <si>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</si>
  <si>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</si>
  <si>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</si>
  <si>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</si>
  <si>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</si>
  <si>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</si>
  <si>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</si>
  <si>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</si>
  <si>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</si>
  <si>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</si>
  <si>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</si>
  <si>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</si>
  <si>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</si>
  <si>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</si>
  <si>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</si>
  <si>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</si>
  <si>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</si>
  <si>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</si>
  <si>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</si>
  <si>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</si>
  <si>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</si>
  <si>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</si>
  <si>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</si>
  <si>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</si>
  <si>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</si>
  <si>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</si>
  <si>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</si>
  <si>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</si>
  <si>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</si>
  <si>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</si>
  <si>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</si>
  <si>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</si>
  <si>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</si>
  <si>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</si>
  <si>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</si>
  <si>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</si>
  <si>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</si>
  <si>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</si>
  <si>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</si>
  <si>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</si>
  <si>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</si>
  <si>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</si>
  <si>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</si>
  <si>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</si>
  <si>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</si>
  <si>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</si>
  <si>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</si>
  <si>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</si>
  <si>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</si>
  <si>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</si>
  <si>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</si>
  <si>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</si>
  <si>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</si>
  <si>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</si>
  <si>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</si>
  <si>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</si>
  <si>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</si>
  <si>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</si>
  <si>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</si>
  <si>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</si>
  <si>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</si>
  <si>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</si>
  <si>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</si>
  <si>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</si>
  <si>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</si>
  <si>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</si>
  <si>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</si>
  <si>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</si>
  <si>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</si>
  <si>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</si>
  <si>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</si>
  <si>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</si>
  <si>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</si>
  <si>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</si>
  <si>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</si>
  <si>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</si>
  <si>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</si>
  <si>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</si>
  <si>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</si>
  <si>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</si>
  <si>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</si>
  <si>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</si>
  <si>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</si>
  <si>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</si>
  <si>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</si>
  <si>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</si>
  <si>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</si>
  <si>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</si>
  <si>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</si>
  <si>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</si>
  <si>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</si>
  <si>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</si>
  <si>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</si>
  <si>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</si>
  <si>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</si>
  <si>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</si>
  <si>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</si>
  <si>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</si>
  <si>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</si>
  <si>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</si>
  <si>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</si>
  <si>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</si>
  <si>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</si>
  <si>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</si>
  <si>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</si>
  <si>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</si>
  <si>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</si>
  <si>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</si>
  <si>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</si>
  <si>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</si>
  <si>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</si>
  <si>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</si>
  <si>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</si>
  <si>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</si>
  <si>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</si>
  <si>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</si>
  <si>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</si>
  <si>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</si>
  <si>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</si>
  <si>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</si>
  <si>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</si>
  <si>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</si>
  <si>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</si>
  <si>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</si>
  <si>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</si>
  <si>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</si>
  <si>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</si>
  <si>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</si>
  <si>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</si>
  <si>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</si>
  <si>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</si>
  <si>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</si>
  <si>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</si>
  <si>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</si>
  <si>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</si>
  <si>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</si>
  <si>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</si>
  <si>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</si>
  <si>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</si>
  <si>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</si>
  <si>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</si>
  <si>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</si>
  <si>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</si>
  <si>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</si>
  <si>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</si>
  <si>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</si>
  <si>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</si>
  <si>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</si>
  <si>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</si>
  <si>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</si>
  <si>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</si>
  <si>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</si>
  <si>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</si>
  <si>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</si>
  <si>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</si>
  <si>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</si>
  <si>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</si>
  <si>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</si>
  <si>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</si>
  <si>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</si>
  <si>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</si>
  <si>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</si>
  <si>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</si>
  <si>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</si>
  <si>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</si>
  <si>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</si>
  <si>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</si>
  <si>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</si>
  <si>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</si>
  <si>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</si>
  <si>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</si>
  <si>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</si>
  <si>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</si>
  <si>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</si>
  <si>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</si>
  <si>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</si>
  <si>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</si>
  <si>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</si>
  <si>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</si>
  <si>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</si>
  <si>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</si>
  <si>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</si>
  <si>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</si>
  <si>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</si>
  <si>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</si>
  <si>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</si>
  <si>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</si>
  <si>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</si>
  <si>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</si>
  <si>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</si>
  <si>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</si>
  <si>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</si>
  <si>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</si>
  <si>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</si>
  <si>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</si>
  <si>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</si>
  <si>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</si>
  <si>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</si>
  <si>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</si>
  <si>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</si>
  <si>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</si>
  <si>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</si>
  <si>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</si>
  <si>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</si>
  <si>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</si>
  <si>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</si>
  <si>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</si>
  <si>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</si>
  <si>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</si>
  <si>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</si>
  <si>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</si>
  <si>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</si>
  <si>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</si>
  <si>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</si>
  <si>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</si>
  <si>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</si>
  <si>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</si>
  <si>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</si>
  <si>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</si>
  <si>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</si>
  <si>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</si>
  <si>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</si>
  <si>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</si>
  <si>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</si>
  <si>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</si>
  <si>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</si>
  <si>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</si>
  <si>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</si>
  <si>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</si>
  <si>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</si>
  <si>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</si>
  <si>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</si>
  <si>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</si>
  <si>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</si>
  <si>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</si>
  <si>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</si>
  <si>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</si>
  <si>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</si>
  <si>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</si>
  <si>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</si>
  <si>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</si>
  <si>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</si>
  <si>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</si>
  <si>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</si>
  <si>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</si>
  <si>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</si>
  <si>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</si>
  <si>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</si>
  <si>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</si>
  <si>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</si>
  <si>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</si>
  <si>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</si>
  <si>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</si>
  <si>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</si>
  <si>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</si>
  <si>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</si>
  <si>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</si>
  <si>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</si>
  <si>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</si>
  <si>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</si>
  <si>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</si>
  <si>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</si>
  <si>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</si>
  <si>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</si>
  <si>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</si>
  <si>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</si>
  <si>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</si>
  <si>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</si>
  <si>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</si>
  <si>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</si>
  <si>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</si>
  <si>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</si>
  <si>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</si>
  <si>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</si>
  <si>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</si>
  <si>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</si>
  <si>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</si>
  <si>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</si>
  <si>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</si>
  <si>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</si>
  <si>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</si>
  <si>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</si>
  <si>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</si>
  <si>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</si>
  <si>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</si>
  <si>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</si>
  <si>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</si>
  <si>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</si>
  <si>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</si>
  <si>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</si>
  <si>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</si>
  <si>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</si>
  <si>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</si>
  <si>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</si>
  <si>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</si>
  <si>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</si>
  <si>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</si>
  <si>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</si>
  <si>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</si>
  <si>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</si>
  <si>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</si>
  <si>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</si>
  <si>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</si>
  <si>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</si>
  <si>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</si>
  <si>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</si>
  <si>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</si>
  <si>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</si>
  <si>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</si>
  <si>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</si>
  <si>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</si>
  <si>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</si>
  <si>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</si>
  <si>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</si>
  <si>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</si>
  <si>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</si>
  <si>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</si>
  <si>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</si>
  <si>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</si>
  <si>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</si>
  <si>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</si>
  <si>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</si>
  <si>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</si>
  <si>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</si>
  <si>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</si>
  <si>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</si>
  <si>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</si>
  <si>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</si>
  <si>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</si>
  <si>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</si>
  <si>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</si>
  <si>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</si>
  <si>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</si>
  <si>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</si>
  <si>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</si>
  <si>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</si>
  <si>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</si>
  <si>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</si>
  <si>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</si>
  <si>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</si>
  <si>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</si>
  <si>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</si>
  <si>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</si>
  <si>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</si>
  <si>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</si>
  <si>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</si>
  <si>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</si>
  <si>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</si>
  <si>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</si>
  <si>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</si>
  <si>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</si>
  <si>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</si>
  <si>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</si>
  <si>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</si>
  <si>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</si>
  <si>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</si>
  <si>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</si>
  <si>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</si>
  <si>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</si>
  <si>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</si>
  <si>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</si>
  <si>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</si>
  <si>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</si>
  <si>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</si>
  <si>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</si>
  <si>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</si>
  <si>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</si>
  <si>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</si>
  <si>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</si>
  <si>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</si>
  <si>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</si>
  <si>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</si>
  <si>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</si>
  <si>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</si>
  <si>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</si>
  <si>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</si>
  <si>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</si>
  <si>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</si>
  <si>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</si>
  <si>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</si>
  <si>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</si>
  <si>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</si>
  <si>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</si>
  <si>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</si>
  <si>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</si>
  <si>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</si>
  <si>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</si>
  <si>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</si>
  <si>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</si>
  <si>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</si>
  <si>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</si>
  <si>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</si>
  <si>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</si>
  <si>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</si>
  <si>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</si>
  <si>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</si>
  <si>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</si>
  <si>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</si>
  <si>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</si>
  <si>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</si>
  <si>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</si>
  <si>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</si>
  <si>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</si>
  <si>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</si>
  <si>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</si>
  <si>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</si>
  <si>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</si>
  <si>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</si>
  <si>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</si>
  <si>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</si>
  <si>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</si>
  <si>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</si>
  <si>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</si>
  <si>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</si>
  <si>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</si>
  <si>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</si>
  <si>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</si>
  <si>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</si>
  <si>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</si>
  <si>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</si>
  <si>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</si>
  <si>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</si>
  <si>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</si>
  <si>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</si>
  <si>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</si>
  <si>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</si>
  <si>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</si>
  <si>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</si>
  <si>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</si>
  <si>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</si>
  <si>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</si>
  <si>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</si>
  <si>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</si>
  <si>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</si>
  <si>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</si>
  <si>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</si>
  <si>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</si>
  <si>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</si>
  <si>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</si>
  <si>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</si>
  <si>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</si>
  <si>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</si>
  <si>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</si>
  <si>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</si>
  <si>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</si>
  <si>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</si>
  <si>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</si>
  <si>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</si>
  <si>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</si>
  <si>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</si>
  <si>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</si>
  <si>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</si>
  <si>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</si>
  <si>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</si>
  <si>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</si>
  <si>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</si>
  <si>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</si>
  <si>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</si>
  <si>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</si>
  <si>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</si>
  <si>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</si>
  <si>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</si>
  <si>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</si>
  <si>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</si>
  <si>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</si>
  <si>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</si>
  <si>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</si>
  <si>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</si>
  <si>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</si>
  <si>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</si>
  <si>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</si>
  <si>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</si>
  <si>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</si>
  <si>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</si>
  <si>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</si>
  <si>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</si>
  <si>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</si>
  <si>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</si>
  <si>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</si>
  <si>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</si>
  <si>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</si>
  <si>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</si>
  <si>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</si>
  <si>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</si>
  <si>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</si>
  <si>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</si>
  <si>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</si>
  <si>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</si>
  <si>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</si>
  <si>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</si>
  <si>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</si>
  <si>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</si>
  <si>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</si>
  <si>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</si>
  <si>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</si>
  <si>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</si>
  <si>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</si>
  <si>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</si>
  <si>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</si>
  <si>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</si>
  <si>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</si>
  <si>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</si>
  <si>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</si>
  <si>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</si>
  <si>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</si>
  <si>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</si>
  <si>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</si>
  <si>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</si>
  <si>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</si>
  <si>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</si>
  <si>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</si>
  <si>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</si>
  <si>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</si>
  <si>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</si>
  <si>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</si>
  <si>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</si>
  <si>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</si>
  <si>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</si>
  <si>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</si>
  <si>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</si>
  <si>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</si>
  <si>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</si>
  <si>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</si>
  <si>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</si>
  <si>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</si>
  <si>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</si>
  <si>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</si>
  <si>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</si>
  <si>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</si>
  <si>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</si>
  <si>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</si>
  <si>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</si>
  <si>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</si>
  <si>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</si>
  <si>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</si>
  <si>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</si>
  <si>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</si>
  <si>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</si>
  <si>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</si>
  <si>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</si>
  <si>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</si>
  <si>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</si>
  <si>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</si>
  <si>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</si>
  <si>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</si>
  <si>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</si>
  <si>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</si>
  <si>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</si>
  <si>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</si>
  <si>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</si>
  <si>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</si>
  <si>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</si>
  <si>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</si>
  <si>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</si>
  <si>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</si>
  <si>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</si>
  <si>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</si>
  <si>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</si>
  <si>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</si>
  <si>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</si>
  <si>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</si>
  <si>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</si>
  <si>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</si>
  <si>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</si>
  <si>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</si>
  <si>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</si>
  <si>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</si>
  <si>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</si>
  <si>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</si>
  <si>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</si>
  <si>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</si>
  <si>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</si>
  <si>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</si>
  <si>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</si>
  <si>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</si>
  <si>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</si>
  <si>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</si>
  <si>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</si>
  <si>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</si>
  <si>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</si>
  <si>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</si>
  <si>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</si>
  <si>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</si>
  <si>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</si>
  <si>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</si>
  <si>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</si>
  <si>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</si>
  <si>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</si>
  <si>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</si>
  <si>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</si>
  <si>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</si>
  <si>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</si>
  <si>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</si>
  <si>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</si>
  <si>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</si>
  <si>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</si>
  <si>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</si>
  <si>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</si>
  <si>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</si>
  <si>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</si>
  <si>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</si>
  <si>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</si>
  <si>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</si>
  <si>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</si>
  <si>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</si>
  <si>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</si>
  <si>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</si>
  <si>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</si>
  <si>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</si>
  <si>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</si>
  <si>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</si>
  <si>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</si>
  <si>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</si>
  <si>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</si>
  <si>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</si>
  <si>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</si>
  <si>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</si>
  <si>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</si>
  <si>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</si>
  <si>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</si>
  <si>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</si>
  <si>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</si>
  <si>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</si>
  <si>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</si>
  <si>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</si>
  <si>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</si>
  <si>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</si>
  <si>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</si>
  <si>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</si>
  <si>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</si>
  <si>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</si>
  <si>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</si>
  <si>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</si>
  <si>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</si>
  <si>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</si>
  <si>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</si>
  <si>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</si>
  <si>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</si>
  <si>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</si>
  <si>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</si>
  <si>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</si>
  <si>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</si>
  <si>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</si>
  <si>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</si>
  <si>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</si>
  <si>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</si>
  <si>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</si>
  <si>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</si>
  <si>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</si>
  <si>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</si>
  <si>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</si>
  <si>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</si>
  <si>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</si>
  <si>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</si>
  <si>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</si>
  <si>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</si>
  <si>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</si>
  <si>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</si>
  <si>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</si>
  <si>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</si>
  <si>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</si>
  <si>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</si>
  <si>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</si>
  <si>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</si>
  <si>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</si>
  <si>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</si>
  <si>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</si>
  <si>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</si>
  <si>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</si>
  <si>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</si>
  <si>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</si>
  <si>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</si>
  <si>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</si>
  <si>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</si>
  <si>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</si>
  <si>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</si>
  <si>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</si>
  <si>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</si>
  <si>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</si>
  <si>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</si>
  <si>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</si>
  <si>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</si>
  <si>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</si>
  <si>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</si>
  <si>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</si>
  <si>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</si>
  <si>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</si>
  <si>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</si>
  <si>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</si>
  <si>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</si>
  <si>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</si>
  <si>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</si>
  <si>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</si>
  <si>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</si>
  <si>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</si>
  <si>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</si>
  <si>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</si>
  <si>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</si>
  <si>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</si>
  <si>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</si>
  <si>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</si>
  <si>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</si>
  <si>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</si>
  <si>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</si>
  <si>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</si>
  <si>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</si>
  <si>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</si>
  <si>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</si>
  <si>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</si>
  <si>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</si>
  <si>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</si>
  <si>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</si>
  <si>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</si>
  <si>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</si>
  <si>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</si>
  <si>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</si>
  <si>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</si>
  <si>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</si>
  <si>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</si>
  <si>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</si>
  <si>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</si>
  <si>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</si>
  <si>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</si>
  <si>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</si>
  <si>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</si>
  <si>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</si>
  <si>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</si>
  <si>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</si>
  <si>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</si>
  <si>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</si>
  <si>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</si>
  <si>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</si>
  <si>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</si>
  <si>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</si>
  <si>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</si>
  <si>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</si>
  <si>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</si>
  <si>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</si>
  <si>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</si>
  <si>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</si>
  <si>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</si>
  <si>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</si>
  <si>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</si>
  <si>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</si>
  <si>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</si>
  <si>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</si>
  <si>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</si>
  <si>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</si>
  <si>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</si>
  <si>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</si>
  <si>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</si>
  <si>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</si>
  <si>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</si>
  <si>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</si>
  <si>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</si>
  <si>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</si>
  <si>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</si>
  <si>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</si>
  <si>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</si>
  <si>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</si>
  <si>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</si>
  <si>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</si>
  <si>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</si>
  <si>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</si>
  <si>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</si>
  <si>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</si>
  <si>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</si>
  <si>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</si>
  <si>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</si>
  <si>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</si>
  <si>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</si>
  <si>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</si>
  <si>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</si>
  <si>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</si>
  <si>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</si>
  <si>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</si>
  <si>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</si>
  <si>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</si>
  <si>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</si>
  <si>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</si>
  <si>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</si>
  <si>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</si>
  <si>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</si>
  <si>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</si>
  <si>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</si>
  <si>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</si>
  <si>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</si>
  <si>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</si>
  <si>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</si>
  <si>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</si>
  <si>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</si>
  <si>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</si>
  <si>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</si>
  <si>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</si>
  <si>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</si>
  <si>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</si>
  <si>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</si>
  <si>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</si>
  <si>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</si>
  <si>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</si>
  <si>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</si>
  <si>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</si>
  <si>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</si>
  <si>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</si>
  <si>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</si>
  <si>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</si>
  <si>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</si>
  <si>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</si>
  <si>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</si>
  <si>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</si>
  <si>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</si>
  <si>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</si>
  <si>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</si>
  <si>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</si>
  <si>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</si>
  <si>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</si>
  <si>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</si>
  <si>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</si>
  <si>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</si>
  <si>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</si>
  <si>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</si>
  <si>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</si>
  <si>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</si>
  <si>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</si>
  <si>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</si>
  <si>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</si>
  <si>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</si>
  <si>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</si>
  <si>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</si>
  <si>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</si>
  <si>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</si>
  <si>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</si>
  <si>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</si>
  <si>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</si>
  <si>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</si>
  <si>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</si>
  <si>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</si>
  <si>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</si>
  <si>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</si>
  <si>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</si>
  <si>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</si>
  <si>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</si>
  <si>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</si>
  <si>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</si>
  <si>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</si>
  <si>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</si>
  <si>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</si>
  <si>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</si>
  <si>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</si>
  <si>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</si>
  <si>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</si>
  <si>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</si>
  <si>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</si>
  <si>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</si>
  <si>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</si>
  <si>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</si>
  <si>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</si>
  <si>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</si>
  <si>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</si>
  <si>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</si>
  <si>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</si>
  <si>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</si>
  <si>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</si>
  <si>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</si>
  <si>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</si>
  <si>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</si>
  <si>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</si>
  <si>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</si>
  <si>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</si>
  <si>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</si>
  <si>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</si>
  <si>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</si>
  <si>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</si>
  <si>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</si>
  <si>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</si>
  <si>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</si>
  <si>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</si>
  <si>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</si>
  <si>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</si>
  <si>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</si>
  <si>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</si>
  <si>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</si>
  <si>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</si>
  <si>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</si>
  <si>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</si>
  <si>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</si>
  <si>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</si>
  <si>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</si>
  <si>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</si>
  <si>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</si>
  <si>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</si>
  <si>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</si>
  <si>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</si>
  <si>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</si>
  <si>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</si>
  <si>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</si>
  <si>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</si>
  <si>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</si>
  <si>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</si>
  <si>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</si>
  <si>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</si>
  <si>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</si>
  <si>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</si>
  <si>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</si>
  <si>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</si>
  <si>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</si>
  <si>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</si>
  <si>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</si>
  <si>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</si>
  <si>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</si>
  <si>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</si>
  <si>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</si>
  <si>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</si>
  <si>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</si>
  <si>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</si>
  <si>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</si>
  <si>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</si>
  <si>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</si>
  <si>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</si>
  <si>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</si>
  <si>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</si>
  <si>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</si>
  <si>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</si>
  <si>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</si>
  <si>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</si>
  <si>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</si>
  <si>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</si>
  <si>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</si>
  <si>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</si>
  <si>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</si>
  <si>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</si>
  <si>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</si>
  <si>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</si>
  <si>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</si>
  <si>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</si>
  <si>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</si>
  <si>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</si>
  <si>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</si>
  <si>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</si>
  <si>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</si>
  <si>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</si>
  <si>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</si>
  <si>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</si>
  <si>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</si>
  <si>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</si>
  <si>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</si>
  <si>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</si>
  <si>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</si>
  <si>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</si>
  <si>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</si>
  <si>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</si>
  <si>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</si>
  <si>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</si>
  <si>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</si>
  <si>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</si>
  <si>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</si>
  <si>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</si>
  <si>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</si>
  <si>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</si>
  <si>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</si>
  <si>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</si>
  <si>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</si>
  <si>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</si>
  <si>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</si>
  <si>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</si>
  <si>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</si>
  <si>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</si>
  <si>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</si>
  <si>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</si>
  <si>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</si>
  <si>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</si>
  <si>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</si>
  <si>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</si>
  <si>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</si>
  <si>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</si>
  <si>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</si>
  <si>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</si>
  <si>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</si>
  <si>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</si>
  <si>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</si>
  <si>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</si>
  <si>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</si>
  <si>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</si>
  <si>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</si>
  <si>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</si>
  <si>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</si>
  <si>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</si>
  <si>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</si>
  <si>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</si>
  <si>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</si>
  <si>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</si>
  <si>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</si>
  <si>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</si>
  <si>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</si>
  <si>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</si>
  <si>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</si>
  <si>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</si>
  <si>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</si>
  <si>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</si>
  <si>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</si>
  <si>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</si>
  <si>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</si>
  <si>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</si>
  <si>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</si>
  <si>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</si>
  <si>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</si>
  <si>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</si>
  <si>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</si>
  <si>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</si>
  <si>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</si>
  <si>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</si>
  <si>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</si>
  <si>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</si>
  <si>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</si>
  <si>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</si>
  <si>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</si>
  <si>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</si>
  <si>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</si>
  <si>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</si>
  <si>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</si>
  <si>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</si>
  <si>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</si>
  <si>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</si>
  <si>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</si>
  <si>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</si>
  <si>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</si>
  <si>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</si>
  <si>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</si>
  <si>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</si>
  <si>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</si>
  <si>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</si>
  <si>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</si>
  <si>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</si>
  <si>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</si>
  <si>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</si>
  <si>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</si>
  <si>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</si>
  <si>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</si>
  <si>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</si>
  <si>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</si>
  <si>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</si>
  <si>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</si>
  <si>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</si>
  <si>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</si>
  <si>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</si>
  <si>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</si>
  <si>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</si>
  <si>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</si>
  <si>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</si>
  <si>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</si>
  <si>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</si>
  <si>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</si>
  <si>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</si>
  <si>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</si>
  <si>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</si>
  <si>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</si>
  <si>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</si>
  <si>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</si>
  <si>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</si>
  <si>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</si>
  <si>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</si>
  <si>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</si>
  <si>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</si>
  <si>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</si>
  <si>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</si>
  <si>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</si>
  <si>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</si>
  <si>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</si>
  <si>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</si>
  <si>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</si>
  <si>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</si>
  <si>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</si>
  <si>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</si>
  <si>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</si>
  <si>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</si>
  <si>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</si>
  <si>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</si>
  <si>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</si>
  <si>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</si>
  <si>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</si>
  <si>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</si>
  <si>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</si>
  <si>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</si>
  <si>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</si>
  <si>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</si>
  <si>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</si>
  <si>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</si>
  <si>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</si>
  <si>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</si>
  <si>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</si>
  <si>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</si>
  <si>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</si>
  <si>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</si>
  <si>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</si>
  <si>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</si>
  <si>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</si>
  <si>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</si>
  <si>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</si>
  <si>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</si>
  <si>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</si>
  <si>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</si>
  <si>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</si>
  <si>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</si>
  <si>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</si>
  <si>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</si>
  <si>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</si>
  <si>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</si>
  <si>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</si>
  <si>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</si>
  <si>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</si>
  <si>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</si>
  <si>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</si>
  <si>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</si>
  <si>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</si>
  <si>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</si>
  <si>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</si>
  <si>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</si>
  <si>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</si>
  <si>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</si>
  <si>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</si>
  <si>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</si>
  <si>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</si>
  <si>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</si>
  <si>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</si>
  <si>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</si>
  <si>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</si>
  <si>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</si>
  <si>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</si>
  <si>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</si>
  <si>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</si>
  <si>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</si>
  <si>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</si>
  <si>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</si>
  <si>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</si>
  <si>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</si>
  <si>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</si>
  <si>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</si>
  <si>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</si>
  <si>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</si>
  <si>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</si>
  <si>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</si>
  <si>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</si>
  <si>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</si>
  <si>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</si>
  <si>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</si>
  <si>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</si>
  <si>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</si>
  <si>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</si>
  <si>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</si>
  <si>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</si>
  <si>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</si>
  <si>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</si>
  <si>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</si>
  <si>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</si>
  <si>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</si>
  <si>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</si>
  <si>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</si>
  <si>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</si>
  <si>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</si>
  <si>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</si>
  <si>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</si>
  <si>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</si>
  <si>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</si>
  <si>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</si>
  <si>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</si>
  <si>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</si>
  <si>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</si>
  <si>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</si>
  <si>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</si>
  <si>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</si>
  <si>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</si>
  <si>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</si>
  <si>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</si>
  <si>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</si>
  <si>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</si>
  <si>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</si>
  <si>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</si>
  <si>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</si>
  <si>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</si>
  <si>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</si>
  <si>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</si>
  <si>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</si>
  <si>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</si>
  <si>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</si>
  <si>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</si>
  <si>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</si>
  <si>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</si>
  <si>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</si>
  <si>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</si>
  <si>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</si>
  <si>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</si>
  <si>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</si>
  <si>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</si>
  <si>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</si>
  <si>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</si>
  <si>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</si>
  <si>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</si>
  <si>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</si>
  <si>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</si>
  <si>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</si>
  <si>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</si>
  <si>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</si>
  <si>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</si>
  <si>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</si>
  <si>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</si>
  <si>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</si>
  <si>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</si>
  <si>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</si>
  <si>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</si>
  <si>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</si>
  <si>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</si>
  <si>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</si>
  <si>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</si>
  <si>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</si>
  <si>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</si>
  <si>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</si>
  <si>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</si>
  <si>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</si>
  <si>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</si>
  <si>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</si>
  <si>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</si>
  <si>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</si>
  <si>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</si>
  <si>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</si>
  <si>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</si>
  <si>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</si>
  <si>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</si>
  <si>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</si>
  <si>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</si>
  <si>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</si>
  <si>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</si>
  <si>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</si>
  <si>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</si>
  <si>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</si>
  <si>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</si>
  <si>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</si>
  <si>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</si>
  <si>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</si>
  <si>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</si>
  <si>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</si>
  <si>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</si>
  <si>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</si>
  <si>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</si>
  <si>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</si>
  <si>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</si>
  <si>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</si>
  <si>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</si>
  <si>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</si>
  <si>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</si>
  <si>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</si>
  <si>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</si>
  <si>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</si>
  <si>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</si>
  <si>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</si>
  <si>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</si>
  <si>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</si>
  <si>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</si>
  <si>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</si>
  <si>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</si>
  <si>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</si>
  <si>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</si>
  <si>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</si>
  <si>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</si>
  <si>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</si>
  <si>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</si>
  <si>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</si>
  <si>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</si>
  <si>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</si>
  <si>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</si>
  <si>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</si>
  <si>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</si>
  <si>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</si>
  <si>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</si>
  <si>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</si>
  <si>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</si>
  <si>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</si>
  <si>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</si>
  <si>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</si>
  <si>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</si>
  <si>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</si>
  <si>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</si>
  <si>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</si>
  <si>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</si>
  <si>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</si>
  <si>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</si>
  <si>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</si>
  <si>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</si>
  <si>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</si>
  <si>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</si>
  <si>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</si>
  <si>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</si>
  <si>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</si>
  <si>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</si>
  <si>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</si>
  <si>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</si>
  <si>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</si>
  <si>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</si>
  <si>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</si>
  <si>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</si>
  <si>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</si>
  <si>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</si>
  <si>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</si>
  <si>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</si>
  <si>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</si>
  <si>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</si>
  <si>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</si>
  <si>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</si>
  <si>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</si>
  <si>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</si>
  <si>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</si>
  <si>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</si>
  <si>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</si>
  <si>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</si>
  <si>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</si>
  <si>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</si>
  <si>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</si>
  <si>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</si>
  <si>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</si>
  <si>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</si>
  <si>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</si>
  <si>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</si>
  <si>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</si>
  <si>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</si>
  <si>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</si>
  <si>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</si>
  <si>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</si>
  <si>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</si>
  <si>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</si>
  <si>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</si>
  <si>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</si>
  <si>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</si>
  <si>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</si>
  <si>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</si>
  <si>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</si>
  <si>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</si>
  <si>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</si>
  <si>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</si>
  <si>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</si>
  <si>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</si>
  <si>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</si>
  <si>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</si>
  <si>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</si>
  <si>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</si>
  <si>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</si>
  <si>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</si>
  <si>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</si>
  <si>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</si>
  <si>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</si>
  <si>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</si>
  <si>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</si>
  <si>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</si>
  <si>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</si>
  <si>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</si>
  <si>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</si>
  <si>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</si>
  <si>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</si>
  <si>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</si>
  <si>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</si>
  <si>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</si>
  <si>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</si>
  <si>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</si>
  <si>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</si>
  <si>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</si>
  <si>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</si>
  <si>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</si>
  <si>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</si>
  <si>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</si>
  <si>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</si>
  <si>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</si>
  <si>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</si>
  <si>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</si>
  <si>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</si>
  <si>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</si>
  <si>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</si>
  <si>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</si>
  <si>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</si>
  <si>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</si>
  <si>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</si>
  <si>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</si>
  <si>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</si>
  <si>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</si>
  <si>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</si>
  <si>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</si>
  <si>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</si>
  <si>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</si>
  <si>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</si>
  <si>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</si>
  <si>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</si>
  <si>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</si>
  <si>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</si>
  <si>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</si>
  <si>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</si>
  <si>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</si>
  <si>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</si>
  <si>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</si>
  <si>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</si>
  <si>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</si>
  <si>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</si>
  <si>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</si>
  <si>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</si>
  <si>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</si>
  <si>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</si>
  <si>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</si>
  <si>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</si>
  <si>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</si>
  <si>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</si>
  <si>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</si>
  <si>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</si>
  <si>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</si>
  <si>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</si>
  <si>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</si>
  <si>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</si>
  <si>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</si>
  <si>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</si>
  <si>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</si>
  <si>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</si>
  <si>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</si>
  <si>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</si>
  <si>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</si>
  <si>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</si>
  <si>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</si>
  <si>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</si>
  <si>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</si>
  <si>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</si>
  <si>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</si>
  <si>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</si>
  <si>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</si>
  <si>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</si>
  <si>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</si>
  <si>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</si>
  <si>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</si>
  <si>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</si>
  <si>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</si>
  <si>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</si>
  <si>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</si>
  <si>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</si>
  <si>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</si>
  <si>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</si>
  <si>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</si>
  <si>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</si>
  <si>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</si>
  <si>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</si>
  <si>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</si>
  <si>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</si>
  <si>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</si>
  <si>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</si>
  <si>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</si>
  <si>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</si>
  <si>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</si>
  <si>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</si>
  <si>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</si>
  <si>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</si>
  <si>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</si>
  <si>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</si>
  <si>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</si>
  <si>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</si>
  <si>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</si>
  <si>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</si>
  <si>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</si>
  <si>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</si>
  <si>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</si>
  <si>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</si>
  <si>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</si>
  <si>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</si>
  <si>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</si>
  <si>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</si>
  <si>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</si>
  <si>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</si>
  <si>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</si>
  <si>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</si>
  <si>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</si>
  <si>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</si>
  <si>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</si>
  <si>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</si>
  <si>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</si>
  <si>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</si>
  <si>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</si>
  <si>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</si>
  <si>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</si>
  <si>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</si>
  <si>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</si>
  <si>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</si>
  <si>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</si>
  <si>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</si>
  <si>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</si>
  <si>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</si>
  <si>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</si>
  <si>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</si>
  <si>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</si>
  <si>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</si>
  <si>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</si>
  <si>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</si>
  <si>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</si>
  <si>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</si>
  <si>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</si>
  <si>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</si>
  <si>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</si>
  <si>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</si>
  <si>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</si>
  <si>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</si>
  <si>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</si>
  <si>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</si>
  <si>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</si>
  <si>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</si>
  <si>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</si>
  <si>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</si>
  <si>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</si>
  <si>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</si>
  <si>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</si>
  <si>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</si>
  <si>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</si>
  <si>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</si>
  <si>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</si>
  <si>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</si>
  <si>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</si>
  <si>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</si>
  <si>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</si>
  <si>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</si>
  <si>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</si>
  <si>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</si>
  <si>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</si>
  <si>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</si>
  <si>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</si>
  <si>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</si>
  <si>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</si>
  <si>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</si>
  <si>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</si>
  <si>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</si>
  <si>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</si>
  <si>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</si>
  <si>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</si>
  <si>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</si>
  <si>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</si>
  <si>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</si>
  <si>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</si>
  <si>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</si>
  <si>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</si>
  <si>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</si>
  <si>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</si>
  <si>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</si>
  <si>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</si>
  <si>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</si>
  <si>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</si>
  <si>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</si>
  <si>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</si>
  <si>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</si>
  <si>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</si>
  <si>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</si>
  <si>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</si>
  <si>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</si>
  <si>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</si>
  <si>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</si>
  <si>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</si>
  <si>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</si>
  <si>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</si>
  <si>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</si>
  <si>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</si>
  <si>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</si>
  <si>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</si>
  <si>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</si>
  <si>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</si>
  <si>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</si>
  <si>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</si>
  <si>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</si>
  <si>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</si>
  <si>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</si>
  <si>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</si>
  <si>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</si>
  <si>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</si>
  <si>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</si>
  <si>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</si>
  <si>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</si>
  <si>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</si>
  <si>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</si>
  <si>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</si>
  <si>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</si>
  <si>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</si>
  <si>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</si>
  <si>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</si>
  <si>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</si>
  <si>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</si>
  <si>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</si>
  <si>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</si>
  <si>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</si>
  <si>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</si>
  <si>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</si>
  <si>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</si>
  <si>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</si>
  <si>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</si>
  <si>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</si>
  <si>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</si>
  <si>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</si>
  <si>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</si>
  <si>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</si>
  <si>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</si>
  <si>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</si>
  <si>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</si>
  <si>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</si>
  <si>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</si>
  <si>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</si>
  <si>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</si>
  <si>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</si>
  <si>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</si>
  <si>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</si>
  <si>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</si>
  <si>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</si>
  <si>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</si>
  <si>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</si>
  <si>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</si>
  <si>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</si>
  <si>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</si>
  <si>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</si>
  <si>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</si>
  <si>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</si>
  <si>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</si>
  <si>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</si>
  <si>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</si>
  <si>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</si>
  <si>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</si>
  <si>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</si>
  <si>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</si>
  <si>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</si>
  <si>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</si>
  <si>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</si>
  <si>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</si>
  <si>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</si>
  <si>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</si>
  <si>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</si>
  <si>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</si>
  <si>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</si>
  <si>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</si>
  <si>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</si>
  <si>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</si>
  <si>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</si>
  <si>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</si>
  <si>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</si>
  <si>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</si>
  <si>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</si>
  <si>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</si>
  <si>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</si>
  <si>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</si>
  <si>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</si>
  <si>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</si>
  <si>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</si>
  <si>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</si>
  <si>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</si>
  <si>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</si>
  <si>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</si>
  <si>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</si>
  <si>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</si>
  <si>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</si>
  <si>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</si>
  <si>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</si>
  <si>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</si>
  <si>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</si>
  <si>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</si>
  <si>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</si>
  <si>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</si>
  <si>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</si>
  <si>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</si>
  <si>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</si>
  <si>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</si>
  <si>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</si>
  <si>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</si>
  <si>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</si>
  <si>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</si>
  <si>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</si>
  <si>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</si>
  <si>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</si>
  <si>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</si>
  <si>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</si>
  <si>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</si>
  <si>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</si>
  <si>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</si>
  <si>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</si>
  <si>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</si>
  <si>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</si>
  <si>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</si>
  <si>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</si>
  <si>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</si>
  <si>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</si>
  <si>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</si>
  <si>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</si>
  <si>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</si>
  <si>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</si>
  <si>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</si>
  <si>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</si>
  <si>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</si>
  <si>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</si>
  <si>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</si>
  <si>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</si>
  <si>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</si>
  <si>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</si>
  <si>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</si>
  <si>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</si>
  <si>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</si>
  <si>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</si>
  <si>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</si>
  <si>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</si>
  <si>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</si>
  <si>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</si>
  <si>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</si>
  <si>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</si>
  <si>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</si>
  <si>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</si>
  <si>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</si>
  <si>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</si>
  <si>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</si>
  <si>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</si>
  <si>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</si>
  <si>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</si>
  <si>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</si>
  <si>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</si>
  <si>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</si>
  <si>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</si>
  <si>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</si>
  <si>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</si>
  <si>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</si>
  <si>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</si>
  <si>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</si>
  <si>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</si>
  <si>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</si>
  <si>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</si>
  <si>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</si>
  <si>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</si>
  <si>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</si>
  <si>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</si>
  <si>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</si>
  <si>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</si>
  <si>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</si>
  <si>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</si>
  <si>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</si>
  <si>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</si>
  <si>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</si>
  <si>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</si>
  <si>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</si>
  <si>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</si>
  <si>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</si>
  <si>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</si>
  <si>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</si>
  <si>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</si>
  <si>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</si>
  <si>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</si>
  <si>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</si>
  <si>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</si>
  <si>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</si>
  <si>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</si>
  <si>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</si>
  <si>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</si>
  <si>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</si>
  <si>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</si>
  <si>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</si>
  <si>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</si>
  <si>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</si>
  <si>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</si>
  <si>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</si>
  <si>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</si>
  <si>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</si>
  <si>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</si>
  <si>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</si>
  <si>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</si>
  <si>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</si>
  <si>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</si>
  <si>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</si>
  <si>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</si>
  <si>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</si>
  <si>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</si>
  <si>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</si>
  <si>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</si>
  <si>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</si>
  <si>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</si>
  <si>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</si>
  <si>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</si>
  <si>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</si>
  <si>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</si>
  <si>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</si>
  <si>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</si>
  <si>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</si>
  <si>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</si>
  <si>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</si>
  <si>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</si>
  <si>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</si>
  <si>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</si>
  <si>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</si>
  <si>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</si>
  <si>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</si>
  <si>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</si>
  <si>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</si>
  <si>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</si>
  <si>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</si>
  <si>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</si>
  <si>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</si>
  <si>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</si>
  <si>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</si>
  <si>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</si>
  <si>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</si>
  <si>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</si>
  <si>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</si>
  <si>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</si>
  <si>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</si>
  <si>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</si>
  <si>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</si>
  <si>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</si>
  <si>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</si>
  <si>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</si>
  <si>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</si>
  <si>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</si>
  <si>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</si>
  <si>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</si>
  <si>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</si>
  <si>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</si>
  <si>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</si>
  <si>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</si>
  <si>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</si>
  <si>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</si>
  <si>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</si>
  <si>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</si>
  <si>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</si>
  <si>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</si>
  <si>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</si>
  <si>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</si>
  <si>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</si>
  <si>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</si>
  <si>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</si>
  <si>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</si>
  <si>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</si>
  <si>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</si>
  <si>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</si>
  <si>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</si>
  <si>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</si>
  <si>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</si>
  <si>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</si>
  <si>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</si>
  <si>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</si>
  <si>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</si>
  <si>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</si>
  <si>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</si>
  <si>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</si>
  <si>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</si>
  <si>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</si>
  <si>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</si>
  <si>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</si>
  <si>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</si>
  <si>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</si>
  <si>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</si>
  <si>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</si>
  <si>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</si>
  <si>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</si>
  <si>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</si>
  <si>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</si>
  <si>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</si>
  <si>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</si>
  <si>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</si>
  <si>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</si>
  <si>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</si>
  <si>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</si>
  <si>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</si>
  <si>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</si>
  <si>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</si>
  <si>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</si>
  <si>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</si>
  <si>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</si>
  <si>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</si>
  <si>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</si>
  <si>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</si>
  <si>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</si>
  <si>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</si>
  <si>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</si>
  <si>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</si>
  <si>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</si>
  <si>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</si>
  <si>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</si>
  <si>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</si>
  <si>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</si>
  <si>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</si>
  <si>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</si>
  <si>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</si>
  <si>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</si>
  <si>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</si>
  <si>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</si>
  <si>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</si>
  <si>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</si>
  <si>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</si>
  <si>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</si>
  <si>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</si>
  <si>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</si>
  <si>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</si>
  <si>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</si>
  <si>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</si>
  <si>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</si>
  <si>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</si>
  <si>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</si>
  <si>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</si>
  <si>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</si>
  <si>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</si>
  <si>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</si>
  <si>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</si>
  <si>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</si>
  <si>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</si>
  <si>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</si>
  <si>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</si>
  <si>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</si>
  <si>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</si>
  <si>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</si>
  <si>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</si>
  <si>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</si>
  <si>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</si>
  <si>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</si>
  <si>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</si>
  <si>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</si>
  <si>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</si>
  <si>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</si>
  <si>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</si>
  <si>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</si>
  <si>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</si>
  <si>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</si>
  <si>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</si>
  <si>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</si>
  <si>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</si>
  <si>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</si>
  <si>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</si>
  <si>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</si>
  <si>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</si>
  <si>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</si>
  <si>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</si>
  <si>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</si>
  <si>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</si>
  <si>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</si>
  <si>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</si>
  <si>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</si>
  <si>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</si>
  <si>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</si>
  <si>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</si>
  <si>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</si>
  <si>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</si>
  <si>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</si>
  <si>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</si>
  <si>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</si>
  <si>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</si>
  <si>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</si>
  <si>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</si>
  <si>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</si>
  <si>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</si>
  <si>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</si>
  <si>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</si>
  <si>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</si>
  <si>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</si>
  <si>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</si>
  <si>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</si>
  <si>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</si>
  <si>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</si>
  <si>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</si>
  <si>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</si>
  <si>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</si>
  <si>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</si>
  <si>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</si>
  <si>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</si>
  <si>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</si>
  <si>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</si>
  <si>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</si>
  <si>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</si>
  <si>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</si>
  <si>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</si>
  <si>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</si>
  <si>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</si>
  <si>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</si>
  <si>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</si>
  <si>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</si>
  <si>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</si>
  <si>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</si>
  <si>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</si>
  <si>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</si>
  <si>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</si>
  <si>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</si>
  <si>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</si>
  <si>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</si>
  <si>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</si>
  <si>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</si>
  <si>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</si>
  <si>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</si>
  <si>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</si>
  <si>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</si>
  <si>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</si>
  <si>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</si>
  <si>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</si>
  <si>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</si>
  <si>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</si>
  <si>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</si>
  <si>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</si>
  <si>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</si>
  <si>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</si>
  <si>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</si>
  <si>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</si>
  <si>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</si>
  <si>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</si>
  <si>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</si>
  <si>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</si>
  <si>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</si>
  <si>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</si>
  <si>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</si>
  <si>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</si>
  <si>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</si>
  <si>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</si>
  <si>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</si>
  <si>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</si>
  <si>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</si>
  <si>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</si>
  <si>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</si>
  <si>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</si>
  <si>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</si>
  <si>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</si>
  <si>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</si>
  <si>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</si>
  <si>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</si>
  <si>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</si>
  <si>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</si>
  <si>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</si>
  <si>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</si>
  <si>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</si>
  <si>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</si>
  <si>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</si>
  <si>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</si>
  <si>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</si>
  <si>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</si>
  <si>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</si>
  <si>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</si>
  <si>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</si>
  <si>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</si>
  <si>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</si>
  <si>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</si>
  <si>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</si>
  <si>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</si>
  <si>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</si>
  <si>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</si>
  <si>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</si>
  <si>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</si>
  <si>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</si>
  <si>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</si>
  <si>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</si>
  <si>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</si>
  <si>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</si>
  <si>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</si>
  <si>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</si>
  <si>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</si>
  <si>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</si>
  <si>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</si>
  <si>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</si>
  <si>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</si>
  <si>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</si>
  <si>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</si>
  <si>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</si>
  <si>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</si>
  <si>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</si>
  <si>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</si>
  <si>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</si>
  <si>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</si>
  <si>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</si>
  <si>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</si>
  <si>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</si>
  <si>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</si>
  <si>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</si>
  <si>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</si>
  <si>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</si>
  <si>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</si>
  <si>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</si>
  <si>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</si>
  <si>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</si>
  <si>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</si>
  <si>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</si>
  <si>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</si>
  <si>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</si>
  <si>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</si>
  <si>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</si>
  <si>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</si>
  <si>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</si>
  <si>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</si>
  <si>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</si>
  <si>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</si>
  <si>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</si>
  <si>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</si>
  <si>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</si>
  <si>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</si>
  <si>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</si>
  <si>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</si>
  <si>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</si>
  <si>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</si>
  <si>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</si>
  <si>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</si>
  <si>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</si>
  <si>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</si>
  <si>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</si>
  <si>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</si>
  <si>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</si>
  <si>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</si>
  <si>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</si>
  <si>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</si>
  <si>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</si>
  <si>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</si>
  <si>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</si>
  <si>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</si>
  <si>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</si>
  <si>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</si>
  <si>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</si>
  <si>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</si>
  <si>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</si>
  <si>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</si>
  <si>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</si>
  <si>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</si>
  <si>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</si>
  <si>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</si>
  <si>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</si>
  <si>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</si>
  <si>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</si>
  <si>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</si>
  <si>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</si>
  <si>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</si>
  <si>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</si>
  <si>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</si>
  <si>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</si>
  <si>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</si>
  <si>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</si>
  <si>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</si>
  <si>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</si>
  <si>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</si>
  <si>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</si>
  <si>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</si>
  <si>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</si>
  <si>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</si>
  <si>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</si>
  <si>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</si>
  <si>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</si>
  <si>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</si>
  <si>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</si>
  <si>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</si>
  <si>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</si>
  <si>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</si>
  <si>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</si>
  <si>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</si>
  <si>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</si>
  <si>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</si>
  <si>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</si>
  <si>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</si>
  <si>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</si>
  <si>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</si>
  <si>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</si>
  <si>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</si>
  <si>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</si>
  <si>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</si>
  <si>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</si>
  <si>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</si>
  <si>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</si>
  <si>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</si>
  <si>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</si>
  <si>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</si>
  <si>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</si>
  <si>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</si>
  <si>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</si>
  <si>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</si>
  <si>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</si>
  <si>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</si>
  <si>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</si>
  <si>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</si>
  <si>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</si>
  <si>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</si>
  <si>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</si>
  <si>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</si>
  <si>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</si>
  <si>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</si>
  <si>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</si>
  <si>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</si>
  <si>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</si>
  <si>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</si>
  <si>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</si>
  <si>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</si>
  <si>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</si>
  <si>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</si>
  <si>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</si>
  <si>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</si>
  <si>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</si>
  <si>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</si>
  <si>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</si>
  <si>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</si>
  <si>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</si>
  <si>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</si>
  <si>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</si>
  <si>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</si>
  <si>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</si>
  <si>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</si>
  <si>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</si>
  <si>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</si>
  <si>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</si>
  <si>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</si>
  <si>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</si>
  <si>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</si>
  <si>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</si>
  <si>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</si>
  <si>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</si>
  <si>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</si>
  <si>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</si>
  <si>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</si>
  <si>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</si>
  <si>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</si>
  <si>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</si>
  <si>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</si>
  <si>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</si>
  <si>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</si>
  <si>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</si>
  <si>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</si>
  <si>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</si>
  <si>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</si>
  <si>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</si>
  <si>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</si>
  <si>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</si>
  <si>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</si>
  <si>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</si>
  <si>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</si>
  <si>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</si>
  <si>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</si>
  <si>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</si>
  <si>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</si>
  <si>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</si>
  <si>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</si>
  <si>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</si>
  <si>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</si>
  <si>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</si>
  <si>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</si>
  <si>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</si>
  <si>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</si>
  <si>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</si>
  <si>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</si>
  <si>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</si>
  <si>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</si>
  <si>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</si>
  <si>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</si>
  <si>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</si>
  <si>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</si>
  <si>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</si>
  <si>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</si>
  <si>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</si>
  <si>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</si>
  <si>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</si>
  <si>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</si>
  <si>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</si>
  <si>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</si>
  <si>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</si>
  <si>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</si>
  <si>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</si>
  <si>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</si>
  <si>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</si>
  <si>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</si>
  <si>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</si>
  <si>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</si>
  <si>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</si>
  <si>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</si>
  <si>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</si>
  <si>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</si>
  <si>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</si>
  <si>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</si>
  <si>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</si>
  <si>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</si>
  <si>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</si>
  <si>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</si>
  <si>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</si>
  <si>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</si>
  <si>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</si>
  <si>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</si>
  <si>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</si>
  <si>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</si>
  <si>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</si>
  <si>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</si>
  <si>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</si>
  <si>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</si>
  <si>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</si>
  <si>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</si>
  <si>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</si>
  <si>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</si>
  <si>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</si>
  <si>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</si>
  <si>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</si>
  <si>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</si>
  <si>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</si>
  <si>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</si>
  <si>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</si>
  <si>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</si>
  <si>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</si>
  <si>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</si>
  <si>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</si>
  <si>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</si>
  <si>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</si>
  <si>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</si>
  <si>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</si>
  <si>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</si>
  <si>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</si>
  <si>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</si>
  <si>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</si>
  <si>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</si>
  <si>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</si>
  <si>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</si>
  <si>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</si>
  <si>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</si>
  <si>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</si>
  <si>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</si>
  <si>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</si>
  <si>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</si>
  <si>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</si>
  <si>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</si>
  <si>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</si>
  <si>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</si>
  <si>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</si>
  <si>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</si>
  <si>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</si>
  <si>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</si>
  <si>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</si>
  <si>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</si>
  <si>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</si>
  <si>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</si>
  <si>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</si>
  <si>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</si>
  <si>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</si>
  <si>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</si>
  <si>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</si>
  <si>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</si>
  <si>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</si>
  <si>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</si>
  <si>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</si>
  <si>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</si>
  <si>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</si>
  <si>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</si>
  <si>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</si>
  <si>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</si>
  <si>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</si>
  <si>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</si>
  <si>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</si>
  <si>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</si>
  <si>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</si>
  <si>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</si>
  <si>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</si>
  <si>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</si>
  <si>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</si>
  <si>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</si>
  <si>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</si>
  <si>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</si>
  <si>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</si>
  <si>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</si>
  <si>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</si>
  <si>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</si>
  <si>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</si>
  <si>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</si>
  <si>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</si>
  <si>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</si>
  <si>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</si>
  <si>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</si>
  <si>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</si>
  <si>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</si>
  <si>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</si>
  <si>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</si>
  <si>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</si>
  <si>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</si>
  <si>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</si>
  <si>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</si>
  <si>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</si>
  <si>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</si>
  <si>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</si>
  <si>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</si>
  <si>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</si>
  <si>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</si>
  <si>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</si>
  <si>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</si>
  <si>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</si>
  <si>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</si>
  <si>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</si>
  <si>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</si>
  <si>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</si>
  <si>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</si>
  <si>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</si>
  <si>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</si>
  <si>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</si>
  <si>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</si>
  <si>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</si>
  <si>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</si>
  <si>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</si>
  <si>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</si>
  <si>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</si>
  <si>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</si>
  <si>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</si>
  <si>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</si>
  <si>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</si>
  <si>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</si>
  <si>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</si>
  <si>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</si>
  <si>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</si>
  <si>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</si>
  <si>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</si>
  <si>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</si>
  <si>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</si>
  <si>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</si>
  <si>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</si>
  <si>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</si>
  <si>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</si>
  <si>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</si>
  <si>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</si>
  <si>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</si>
  <si>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</si>
  <si>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</si>
  <si>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</si>
  <si>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</si>
  <si>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</si>
  <si>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</si>
  <si>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</si>
  <si>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</si>
  <si>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</si>
  <si>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</si>
  <si>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</si>
  <si>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</si>
  <si>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</si>
  <si>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</si>
  <si>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</si>
  <si>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</si>
  <si>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</si>
  <si>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</si>
  <si>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</si>
  <si>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</si>
  <si>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</si>
  <si>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</si>
  <si>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</si>
  <si>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</si>
  <si>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</si>
  <si>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</si>
  <si>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</si>
  <si>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</si>
  <si>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</si>
  <si>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</si>
  <si>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</si>
  <si>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</si>
  <si>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</si>
  <si>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</si>
  <si>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</si>
  <si>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</si>
  <si>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</si>
  <si>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</si>
  <si>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</si>
  <si>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</si>
  <si>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</si>
  <si>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</si>
  <si>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</si>
  <si>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</si>
  <si>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</si>
  <si>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</si>
  <si>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</si>
  <si>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</si>
  <si>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</si>
  <si>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</si>
  <si>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</si>
  <si>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</si>
  <si>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</si>
  <si>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</si>
  <si>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</si>
  <si>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</si>
  <si>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</si>
  <si>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</si>
  <si>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</si>
  <si>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</si>
  <si>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</si>
  <si>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</si>
  <si>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</si>
  <si>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</si>
  <si>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</si>
  <si>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</si>
  <si>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</si>
  <si>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</si>
  <si>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</si>
  <si>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</si>
  <si>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</si>
  <si>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</si>
  <si>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</si>
  <si>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</si>
  <si>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</si>
  <si>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</si>
  <si>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</si>
  <si>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</si>
  <si>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</si>
  <si>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</si>
  <si>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</si>
  <si>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</si>
  <si>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</si>
  <si>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</si>
  <si>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</si>
  <si>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</si>
  <si>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</si>
  <si>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</si>
  <si>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</si>
  <si>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</si>
  <si>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</si>
  <si>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</si>
  <si>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</si>
  <si>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</si>
  <si>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</si>
  <si>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</si>
  <si>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</si>
  <si>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</si>
  <si>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</si>
  <si>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</si>
  <si>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</si>
  <si>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</si>
  <si>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</si>
  <si>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</si>
  <si>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</si>
  <si>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</si>
  <si>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</si>
  <si>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</si>
  <si>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</si>
  <si>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</si>
  <si>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</si>
  <si>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</si>
  <si>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</si>
  <si>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</si>
  <si>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</si>
  <si>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</si>
  <si>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</si>
  <si>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</si>
  <si>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</si>
  <si>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</si>
  <si>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</si>
  <si>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</si>
  <si>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</si>
  <si>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</si>
  <si>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</si>
  <si>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</si>
  <si>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</si>
  <si>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</si>
  <si>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</si>
  <si>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</si>
  <si>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</si>
  <si>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</si>
  <si>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</si>
  <si>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</si>
  <si>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</si>
  <si>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</si>
  <si>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</si>
  <si>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</si>
  <si>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</si>
  <si>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</si>
  <si>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</si>
  <si>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</si>
  <si>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</si>
  <si>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</si>
  <si>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</si>
  <si>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</si>
  <si>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</si>
  <si>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</si>
  <si>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</si>
  <si>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</si>
  <si>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</si>
  <si>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</si>
  <si>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</si>
  <si>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</si>
  <si>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</si>
  <si>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</si>
  <si>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</si>
  <si>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</si>
  <si>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</si>
  <si>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</si>
  <si>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</si>
  <si>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</si>
  <si>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</si>
  <si>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</si>
  <si>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</si>
  <si>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</si>
  <si>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</si>
  <si>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</si>
  <si>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</si>
  <si>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</si>
  <si>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</si>
  <si>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</si>
  <si>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</si>
  <si>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</si>
  <si>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</si>
  <si>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</si>
  <si>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</si>
  <si>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</si>
  <si>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</si>
  <si>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</si>
  <si>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</si>
  <si>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</si>
  <si>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</si>
  <si>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</si>
  <si>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</si>
  <si>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</si>
  <si>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</si>
  <si>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</si>
  <si>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</si>
  <si>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</si>
  <si>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</si>
  <si>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</si>
  <si>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</si>
  <si>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</si>
  <si>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</si>
  <si>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</si>
  <si>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</si>
  <si>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</si>
  <si>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</si>
  <si>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</si>
  <si>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</si>
  <si>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</si>
  <si>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</si>
  <si>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</si>
  <si>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</si>
  <si>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</si>
  <si>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</si>
  <si>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</si>
  <si>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</si>
  <si>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</si>
  <si>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</si>
  <si>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</si>
  <si>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</si>
  <si>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</si>
  <si>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</si>
  <si>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</si>
  <si>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</si>
  <si>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</si>
  <si>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</si>
  <si>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</si>
  <si>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</si>
  <si>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</si>
  <si>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</si>
  <si>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</si>
  <si>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</si>
  <si>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</si>
  <si>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</si>
  <si>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</si>
  <si>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</si>
  <si>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</si>
  <si>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</si>
  <si>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</si>
  <si>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</si>
  <si>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</si>
  <si>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</si>
  <si>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</si>
  <si>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</si>
  <si>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</si>
  <si>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</si>
  <si>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</si>
  <si>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</si>
  <si>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</si>
  <si>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</si>
  <si>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</si>
  <si>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</si>
  <si>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</si>
  <si>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</si>
  <si>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</si>
  <si>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</si>
  <si>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</si>
  <si>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</si>
  <si>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</si>
  <si>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</si>
  <si>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</si>
  <si>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</si>
  <si>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</si>
  <si>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</si>
  <si>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</si>
  <si>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</si>
  <si>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</si>
  <si>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</si>
  <si>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</si>
  <si>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</si>
  <si>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</si>
  <si>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</si>
  <si>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</si>
  <si>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</si>
  <si>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</si>
  <si>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</si>
  <si>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</si>
  <si>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</si>
  <si>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</si>
  <si>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</si>
  <si>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</si>
  <si>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</si>
  <si>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</si>
  <si>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</si>
  <si>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</si>
  <si>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</si>
  <si>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</si>
  <si>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</si>
  <si>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</si>
  <si>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</si>
  <si>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</si>
  <si>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</si>
  <si>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</si>
  <si>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</si>
  <si>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</si>
  <si>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</si>
  <si>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</si>
  <si>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</si>
  <si>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</si>
  <si>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</si>
  <si>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</si>
  <si>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</si>
  <si>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</si>
  <si>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</si>
  <si>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</si>
  <si>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</si>
  <si>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</si>
  <si>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</si>
  <si>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</si>
  <si>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</si>
  <si>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</si>
  <si>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</si>
  <si>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</si>
  <si>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</si>
  <si>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</si>
  <si>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</si>
  <si>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</si>
  <si>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</si>
  <si>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</si>
  <si>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</si>
  <si>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</si>
  <si>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</si>
  <si>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</si>
  <si>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</si>
  <si>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</si>
  <si>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</si>
  <si>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</si>
  <si>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</si>
  <si>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</si>
  <si>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</si>
  <si>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</si>
  <si>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</si>
  <si>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</si>
  <si>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</si>
  <si>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</si>
  <si>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</si>
  <si>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</si>
  <si>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</si>
  <si>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</si>
  <si>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</si>
  <si>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</si>
  <si>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</si>
  <si>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</si>
  <si>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</si>
  <si>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</si>
  <si>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</si>
  <si>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</si>
  <si>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</si>
  <si>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</si>
  <si>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</si>
  <si>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</si>
  <si>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</si>
  <si>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</si>
  <si>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</si>
  <si>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</si>
  <si>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</si>
  <si>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</si>
  <si>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</si>
  <si>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</si>
  <si>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</si>
  <si>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</si>
  <si>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</si>
  <si>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</si>
  <si>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</si>
  <si>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</si>
  <si>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</si>
  <si>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</si>
  <si>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</si>
  <si>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</si>
  <si>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</si>
  <si>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</si>
  <si>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</si>
  <si>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</si>
  <si>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</si>
  <si>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</si>
  <si>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</si>
  <si>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</si>
  <si>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</si>
  <si>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</si>
  <si>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</si>
  <si>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</si>
  <si>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</si>
  <si>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</si>
  <si>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</si>
  <si>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</si>
  <si>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</si>
  <si>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</si>
  <si>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</si>
  <si>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</si>
  <si>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</si>
  <si>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</si>
  <si>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</si>
  <si>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</si>
  <si>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</si>
  <si>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</si>
  <si>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</si>
  <si>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</si>
  <si>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</si>
  <si>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</si>
  <si>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</si>
  <si>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</si>
  <si>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</si>
  <si>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</si>
  <si>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</si>
  <si>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</si>
  <si>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</si>
  <si>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</si>
  <si>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</si>
  <si>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</si>
  <si>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</si>
  <si>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</si>
  <si>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</si>
  <si>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</si>
  <si>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</si>
  <si>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</si>
  <si>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</si>
  <si>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</si>
  <si>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</si>
  <si>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</si>
  <si>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</si>
  <si>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</si>
  <si>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</si>
  <si>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</si>
  <si>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</si>
  <si>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</si>
  <si>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</si>
  <si>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</si>
  <si>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</si>
  <si>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</si>
  <si>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</si>
  <si>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</si>
  <si>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</si>
  <si>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</si>
  <si>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</si>
  <si>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</si>
  <si>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</si>
  <si>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</si>
  <si>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</si>
  <si>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</si>
  <si>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</si>
  <si>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</si>
  <si>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</si>
  <si>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</si>
  <si>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</si>
  <si>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</si>
  <si>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</si>
  <si>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</si>
  <si>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</si>
  <si>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</si>
  <si>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</si>
  <si>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</si>
  <si>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</si>
  <si>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</si>
  <si>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</si>
  <si>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</si>
  <si>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</si>
  <si>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</si>
  <si>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</si>
  <si>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</si>
  <si>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</si>
  <si>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</si>
  <si>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</si>
  <si>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</si>
  <si>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</si>
  <si>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</si>
  <si>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</si>
  <si>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</si>
  <si>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</si>
  <si>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</si>
  <si>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</si>
  <si>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</si>
  <si>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</si>
  <si>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</si>
  <si>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</si>
  <si>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</si>
  <si>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</si>
  <si>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</si>
  <si>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</si>
  <si>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</si>
  <si>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</si>
  <si>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</si>
  <si>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</si>
  <si>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</si>
  <si>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</si>
  <si>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</si>
  <si>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</si>
  <si>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</si>
  <si>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</si>
  <si>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</si>
  <si>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</si>
  <si>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</si>
  <si>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</si>
  <si>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</si>
  <si>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</si>
  <si>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</si>
  <si>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</si>
  <si>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</si>
  <si>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</si>
  <si>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</si>
  <si>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</si>
  <si>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</si>
  <si>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</si>
  <si>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</si>
  <si>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</si>
  <si>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</si>
  <si>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</si>
  <si>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</si>
  <si>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</si>
  <si>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</si>
  <si>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</si>
  <si>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</si>
  <si>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</si>
  <si>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</si>
  <si>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</si>
  <si>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</si>
  <si>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</si>
  <si>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</si>
  <si>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</si>
  <si>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</si>
  <si>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</si>
  <si>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</si>
  <si>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</si>
  <si>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</si>
  <si>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</si>
  <si>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</si>
  <si>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</si>
  <si>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</si>
  <si>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</si>
  <si>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</si>
  <si>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</si>
  <si>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</si>
  <si>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</si>
  <si>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</si>
  <si>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</si>
  <si>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</si>
  <si>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</si>
  <si>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</si>
  <si>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</si>
  <si>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</si>
  <si>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</si>
  <si>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</si>
  <si>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</si>
  <si>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</si>
  <si>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</si>
  <si>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</si>
  <si>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</si>
  <si>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</si>
  <si>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</si>
  <si>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</si>
  <si>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</si>
  <si>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</si>
  <si>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</si>
  <si>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</si>
  <si>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</si>
  <si>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</si>
  <si>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</si>
  <si>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</si>
  <si>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</si>
  <si>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</si>
  <si>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</si>
  <si>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</si>
  <si>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</si>
  <si>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</si>
  <si>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</si>
  <si>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</si>
  <si>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</si>
  <si>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</si>
  <si>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</si>
  <si>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</si>
  <si>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</si>
  <si>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</si>
  <si>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</si>
  <si>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</si>
  <si>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</si>
  <si>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</si>
  <si>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</si>
  <si>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</si>
  <si>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</si>
  <si>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</si>
  <si>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</si>
  <si>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</si>
  <si>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</si>
  <si>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</si>
  <si>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</si>
  <si>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</si>
  <si>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</si>
  <si>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</si>
  <si>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</si>
  <si>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</si>
  <si>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</si>
  <si>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</si>
  <si>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</si>
  <si>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</si>
  <si>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</si>
  <si>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</si>
  <si>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</si>
  <si>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</si>
  <si>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</si>
  <si>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</si>
  <si>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</si>
  <si>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</si>
  <si>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</si>
  <si>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</si>
  <si>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</si>
  <si>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</si>
  <si>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</si>
  <si>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</si>
  <si>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</si>
  <si>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</si>
  <si>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</si>
  <si>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</si>
  <si>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</si>
  <si>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</si>
  <si>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</si>
  <si>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</si>
  <si>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</si>
  <si>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</si>
  <si>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</si>
  <si>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</si>
  <si>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</si>
  <si>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</si>
  <si>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</si>
  <si>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</si>
  <si>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</si>
  <si>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</si>
  <si>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</si>
  <si>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</si>
  <si>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</si>
  <si>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</si>
  <si>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</si>
  <si>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</si>
  <si>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</si>
  <si>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</si>
  <si>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</si>
  <si>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</si>
  <si>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</si>
  <si>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</si>
  <si>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</si>
  <si>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</si>
  <si>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</si>
  <si>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</si>
  <si>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</si>
  <si>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</si>
  <si>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</si>
  <si>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</si>
  <si>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</si>
  <si>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</si>
  <si>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</si>
  <si>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</si>
  <si>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</si>
  <si>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</si>
  <si>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</si>
  <si>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</si>
  <si>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</si>
  <si>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</si>
  <si>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</si>
  <si>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</si>
  <si>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</si>
  <si>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</si>
  <si>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</si>
  <si>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</si>
  <si>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</si>
  <si>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</si>
  <si>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</si>
  <si>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</si>
  <si>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</si>
  <si>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</si>
  <si>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</si>
  <si>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</si>
  <si>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</si>
  <si>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</si>
  <si>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</si>
  <si>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</si>
  <si>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</si>
  <si>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</si>
  <si>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</si>
  <si>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</si>
  <si>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</si>
  <si>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</si>
  <si>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</si>
  <si>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</si>
  <si>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</si>
  <si>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</si>
  <si>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</si>
  <si>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</si>
  <si>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</si>
  <si>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</si>
  <si>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</si>
  <si>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</si>
  <si>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</si>
  <si>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</si>
  <si>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</si>
  <si>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</si>
  <si>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</si>
  <si>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</si>
  <si>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</si>
  <si>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</si>
  <si>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</si>
  <si>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</si>
  <si>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</si>
  <si>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</si>
  <si>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</si>
  <si>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</si>
  <si>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</si>
  <si>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</si>
  <si>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</si>
  <si>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</si>
  <si>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</si>
  <si>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</si>
  <si>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</si>
  <si>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</si>
  <si>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</si>
  <si>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</si>
  <si>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</si>
  <si>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</si>
  <si>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</si>
  <si>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</si>
  <si>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</si>
  <si>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</si>
  <si>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</si>
  <si>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</si>
  <si>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</si>
  <si>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</si>
  <si>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</si>
  <si>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</si>
  <si>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</si>
  <si>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</si>
  <si>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</si>
  <si>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</si>
  <si>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</si>
  <si>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</si>
  <si>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</si>
  <si>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</si>
  <si>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</si>
  <si>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</si>
  <si>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</si>
  <si>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</si>
  <si>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</si>
  <si>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</si>
  <si>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</si>
  <si>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</si>
  <si>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</si>
  <si>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</si>
  <si>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</si>
  <si>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</si>
  <si>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</si>
  <si>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</si>
  <si>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</si>
  <si>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</si>
  <si>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</si>
  <si>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</si>
  <si>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</si>
  <si>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</si>
  <si>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</si>
  <si>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</si>
  <si>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</si>
  <si>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</si>
  <si>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</si>
  <si>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</si>
  <si>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</si>
  <si>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</si>
  <si>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</si>
  <si>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</si>
  <si>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</si>
  <si>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</si>
  <si>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</si>
  <si>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</si>
  <si>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</si>
  <si>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</si>
  <si>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</si>
  <si>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</si>
  <si>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</si>
  <si>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</si>
  <si>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</si>
  <si>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</si>
  <si>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</si>
  <si>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</si>
  <si>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</si>
  <si>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</si>
  <si>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</si>
  <si>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</si>
  <si>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</si>
  <si>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</si>
  <si>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</si>
  <si>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</si>
  <si>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</si>
  <si>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</si>
  <si>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</si>
  <si>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</si>
  <si>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</si>
  <si>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</si>
  <si>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</si>
  <si>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</si>
  <si>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</si>
  <si>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</si>
  <si>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</si>
  <si>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</si>
  <si>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</si>
  <si>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</si>
  <si>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</si>
  <si>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</si>
  <si>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</si>
  <si>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</si>
  <si>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</si>
  <si>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</si>
  <si>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</si>
  <si>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</si>
  <si>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</si>
  <si>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</si>
  <si>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</si>
  <si>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</si>
  <si>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</si>
  <si>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</si>
  <si>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</si>
  <si>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</si>
  <si>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</si>
  <si>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</si>
  <si>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</si>
  <si>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</si>
  <si>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</si>
  <si>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</si>
  <si>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</si>
  <si>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</si>
  <si>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</si>
  <si>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</si>
  <si>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</si>
  <si>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</si>
  <si>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</si>
  <si>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</si>
  <si>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</si>
  <si>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</si>
  <si>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</si>
  <si>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</si>
  <si>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</si>
  <si>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</si>
  <si>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</si>
  <si>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</si>
  <si>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</si>
  <si>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</si>
  <si>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</si>
  <si>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</si>
  <si>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</si>
  <si>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</si>
  <si>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</si>
  <si>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</si>
  <si>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</si>
  <si>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</si>
  <si>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</si>
  <si>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</si>
  <si>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</si>
  <si>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</si>
  <si>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</si>
  <si>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</si>
  <si>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</si>
  <si>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</si>
  <si>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</si>
  <si>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</si>
  <si>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</si>
  <si>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</si>
  <si>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</si>
  <si>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</si>
  <si>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</si>
  <si>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</si>
  <si>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</si>
  <si>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</si>
  <si>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</si>
  <si>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</si>
  <si>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</si>
  <si>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</si>
  <si>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</si>
  <si>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</si>
  <si>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</si>
  <si>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</si>
  <si>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</si>
  <si>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</si>
  <si>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</si>
  <si>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</si>
  <si>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</si>
  <si>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</si>
  <si>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</si>
  <si>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</si>
  <si>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</si>
  <si>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</si>
  <si>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</si>
  <si>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</si>
  <si>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</si>
  <si>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</si>
  <si>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</si>
  <si>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</si>
  <si>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</si>
  <si>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</si>
  <si>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</si>
  <si>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</si>
  <si>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</si>
  <si>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</si>
  <si>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</si>
  <si>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</si>
  <si>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</si>
  <si>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</si>
  <si>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</si>
  <si>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</si>
  <si>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</si>
  <si>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</si>
  <si>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</si>
  <si>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</si>
  <si>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</si>
  <si>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</si>
  <si>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</si>
  <si>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</si>
  <si>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</si>
  <si>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</si>
  <si>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</si>
  <si>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</si>
  <si>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</si>
  <si>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</si>
  <si>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</si>
  <si>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</si>
  <si>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</si>
  <si>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</si>
  <si>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</si>
  <si>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</si>
  <si>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</si>
  <si>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</si>
  <si>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</si>
  <si>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</si>
  <si>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</si>
  <si>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</si>
  <si>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</si>
  <si>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</si>
  <si>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</si>
  <si>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</si>
  <si>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</si>
  <si>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</si>
  <si>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</si>
  <si>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</si>
  <si>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</si>
  <si>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</si>
  <si>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</si>
  <si>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</si>
  <si>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</si>
  <si>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</si>
  <si>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</si>
  <si>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</si>
  <si>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</si>
  <si>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</si>
  <si>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</si>
  <si>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</si>
  <si>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</si>
  <si>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</si>
  <si>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</si>
  <si>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</si>
  <si>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</si>
  <si>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</si>
  <si>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</si>
  <si>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</si>
  <si>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</si>
  <si>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</si>
  <si>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</si>
  <si>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</si>
  <si>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</si>
  <si>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</si>
  <si>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</si>
  <si>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</si>
  <si>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</si>
  <si>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</si>
  <si>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</si>
  <si>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</si>
  <si>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</si>
  <si>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</si>
  <si>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</si>
  <si>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</si>
  <si>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</si>
  <si>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</si>
  <si>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</si>
  <si>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</si>
  <si>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</si>
  <si>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</si>
  <si>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</si>
  <si>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</si>
  <si>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</si>
  <si>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</si>
  <si>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</si>
  <si>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</si>
  <si>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</si>
  <si>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</si>
  <si>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</si>
  <si>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</si>
  <si>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</si>
  <si>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</si>
  <si>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</si>
  <si>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</si>
  <si>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</si>
  <si>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</si>
  <si>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</si>
  <si>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</si>
  <si>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</si>
  <si>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</si>
  <si>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</si>
  <si>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</si>
  <si>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</si>
  <si>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</si>
  <si>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</si>
  <si>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</si>
  <si>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</si>
  <si>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</si>
  <si>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</si>
  <si>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</si>
  <si>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</si>
  <si>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</si>
  <si>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</si>
  <si>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</si>
  <si>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</si>
  <si>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</si>
  <si>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</si>
  <si>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</si>
  <si>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</si>
  <si>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</si>
  <si>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</si>
  <si>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</si>
  <si>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</si>
  <si>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</si>
  <si>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</si>
  <si>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</si>
  <si>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</si>
  <si>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</si>
  <si>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</si>
  <si>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</si>
  <si>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</si>
  <si>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</si>
  <si>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</si>
  <si>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</si>
  <si>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</si>
  <si>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</si>
  <si>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</si>
  <si>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</si>
  <si>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</si>
  <si>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</si>
  <si>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</si>
  <si>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</si>
  <si>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</si>
  <si>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</si>
  <si>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</si>
  <si>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</si>
  <si>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</si>
  <si>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</si>
  <si>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</si>
  <si>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</si>
  <si>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</si>
  <si>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</si>
  <si>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</si>
  <si>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</si>
  <si>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</si>
  <si>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</si>
  <si>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</si>
  <si>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</si>
  <si>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</si>
  <si>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</si>
  <si>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</si>
  <si>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</si>
  <si>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</si>
  <si>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</si>
  <si>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</si>
  <si>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</si>
  <si>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</si>
  <si>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</si>
  <si>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</si>
  <si>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</si>
  <si>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</si>
  <si>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</si>
  <si>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</si>
  <si>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</si>
  <si>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</si>
  <si>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</si>
  <si>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</si>
  <si>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</si>
  <si>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</si>
  <si>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</si>
  <si>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</si>
  <si>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</si>
  <si>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</si>
  <si>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</si>
  <si>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</si>
  <si>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</si>
  <si>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</si>
  <si>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</si>
  <si>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</si>
  <si>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</si>
  <si>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</si>
  <si>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</si>
  <si>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</si>
  <si>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</si>
  <si>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</si>
  <si>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</si>
  <si>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</si>
  <si>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</si>
  <si>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</si>
  <si>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</si>
  <si>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</si>
  <si>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</si>
  <si>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</si>
  <si>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</si>
  <si>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</si>
  <si>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</si>
  <si>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</si>
  <si>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</si>
  <si>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</si>
  <si>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</si>
  <si>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</si>
  <si>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</si>
  <si>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</si>
  <si>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</si>
  <si>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</si>
  <si>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</si>
  <si>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</si>
  <si>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</si>
  <si>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</si>
  <si>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</si>
  <si>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</si>
  <si>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</si>
  <si>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</si>
  <si>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</si>
  <si>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</si>
  <si>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</si>
  <si>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</si>
  <si>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</si>
  <si>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</si>
  <si>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</si>
  <si>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</si>
  <si>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</si>
  <si>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</si>
  <si>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</si>
  <si>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</si>
  <si>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</si>
  <si>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</si>
  <si>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</si>
  <si>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</si>
  <si>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</si>
  <si>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</si>
  <si>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</si>
  <si>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</si>
  <si>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</si>
  <si>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</si>
  <si>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</si>
  <si>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</si>
  <si>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</si>
  <si>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</si>
  <si>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</si>
  <si>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</si>
  <si>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</si>
  <si>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</si>
  <si>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</si>
  <si>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</si>
  <si>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</si>
  <si>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</si>
  <si>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</si>
  <si>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</si>
  <si>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</si>
  <si>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</si>
  <si>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</si>
  <si>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</si>
  <si>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</si>
  <si>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</si>
  <si>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</si>
  <si>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</si>
  <si>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</si>
  <si>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</si>
  <si>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</si>
  <si>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</si>
  <si>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</si>
  <si>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</si>
  <si>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</si>
  <si>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</si>
  <si>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</si>
  <si>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</si>
  <si>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</si>
  <si>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</si>
  <si>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</si>
  <si>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</si>
  <si>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</si>
  <si>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</si>
  <si>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</si>
  <si>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</si>
  <si>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</si>
  <si>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</si>
  <si>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</si>
  <si>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</si>
  <si>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</si>
  <si>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</si>
  <si>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</si>
  <si>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</si>
  <si>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</si>
  <si>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</si>
  <si>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</si>
  <si>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</si>
  <si>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</si>
  <si>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</si>
  <si>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</si>
  <si>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</si>
  <si>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</si>
  <si>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</si>
  <si>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</si>
  <si>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</si>
  <si>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</si>
  <si>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</si>
  <si>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</si>
  <si>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</si>
  <si>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</si>
  <si>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</si>
  <si>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</si>
  <si>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</si>
  <si>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</si>
  <si>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</si>
  <si>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</si>
  <si>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</si>
  <si>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</si>
  <si>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</si>
  <si>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</si>
  <si>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</si>
  <si>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</si>
  <si>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</si>
  <si>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</si>
  <si>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</si>
  <si>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</si>
  <si>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</si>
  <si>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</si>
  <si>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</si>
  <si>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</si>
  <si>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</si>
  <si>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</si>
  <si>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</si>
  <si>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</si>
  <si>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</si>
  <si>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</si>
  <si>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</si>
  <si>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</si>
  <si>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</si>
  <si>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</si>
  <si>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</si>
  <si>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</si>
  <si>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</si>
  <si>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</si>
  <si>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</si>
  <si>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</si>
  <si>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</si>
  <si>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</si>
  <si>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</si>
  <si>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</si>
  <si>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</si>
  <si>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</si>
  <si>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</si>
  <si>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</si>
  <si>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</si>
  <si>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</si>
  <si>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</si>
  <si>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</si>
  <si>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</si>
  <si>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</si>
  <si>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</si>
  <si>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</si>
  <si>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</si>
  <si>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</si>
  <si>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</si>
  <si>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</si>
  <si>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</si>
  <si>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</si>
  <si>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</si>
  <si>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</si>
  <si>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</si>
  <si>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</si>
  <si>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</si>
  <si>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</si>
  <si>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</si>
  <si>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</si>
  <si>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</si>
  <si>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</si>
  <si>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</si>
  <si>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</si>
  <si>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</si>
  <si>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</si>
  <si>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</si>
  <si>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</si>
  <si>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</si>
  <si>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</si>
  <si>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</si>
  <si>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</si>
  <si>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</si>
  <si>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</si>
  <si>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</si>
  <si>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</si>
  <si>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</si>
  <si>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</si>
  <si>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</si>
  <si>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</si>
  <si>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</si>
  <si>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</si>
  <si>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</si>
  <si>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</si>
  <si>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</si>
  <si>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</si>
  <si>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</si>
  <si>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</si>
  <si>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</si>
  <si>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</si>
  <si>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</si>
  <si>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</si>
  <si>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</si>
  <si>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</si>
  <si>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</si>
  <si>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</si>
  <si>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</si>
  <si>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</si>
  <si>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</si>
  <si>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</si>
  <si>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</si>
  <si>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</si>
  <si>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</si>
  <si>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</si>
  <si>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</si>
  <si>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</si>
  <si>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</si>
  <si>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</si>
  <si>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</si>
  <si>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</si>
  <si>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</si>
  <si>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</si>
  <si>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</si>
  <si>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</si>
  <si>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</si>
  <si>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</si>
  <si>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</si>
  <si>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</si>
  <si>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</si>
  <si>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</si>
  <si>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</si>
  <si>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</si>
  <si>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</si>
  <si>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</si>
  <si>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</si>
  <si>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</si>
  <si>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</si>
  <si>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</si>
  <si>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</si>
  <si>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</si>
  <si>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</si>
  <si>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</si>
  <si>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</si>
  <si>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</si>
  <si>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</si>
  <si>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</si>
  <si>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</si>
  <si>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</si>
  <si>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</si>
  <si>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</si>
  <si>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</si>
  <si>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</si>
  <si>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</si>
  <si>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</si>
  <si>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</si>
  <si>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</si>
  <si>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</si>
  <si>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</si>
  <si>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</si>
  <si>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</si>
  <si>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</si>
  <si>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</si>
  <si>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</si>
  <si>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</si>
  <si>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</si>
  <si>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</si>
  <si>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</si>
  <si>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</si>
  <si>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</si>
  <si>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</si>
  <si>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</si>
  <si>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</si>
  <si>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</si>
  <si>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</si>
  <si>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</si>
  <si>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</si>
  <si>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</si>
  <si>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</si>
  <si>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</si>
  <si>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</si>
  <si>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</si>
  <si>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</si>
  <si>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</si>
  <si>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</si>
  <si>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</si>
  <si>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</si>
  <si>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</si>
  <si>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</si>
  <si>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</si>
  <si>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</si>
  <si>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</si>
  <si>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</si>
  <si>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</si>
  <si>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</si>
  <si>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</si>
  <si>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</si>
  <si>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</si>
  <si>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</si>
  <si>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</si>
  <si>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</si>
  <si>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</si>
  <si>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</si>
  <si>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</si>
  <si>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</si>
  <si>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</si>
  <si>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</si>
  <si>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</si>
  <si>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</si>
  <si>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</si>
  <si>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</si>
  <si>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</si>
  <si>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</si>
  <si>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</si>
  <si>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</si>
  <si>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</si>
  <si>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</si>
  <si>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</si>
  <si>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</si>
  <si>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</si>
  <si>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</si>
  <si>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</si>
  <si>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</si>
  <si>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</si>
  <si>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</si>
  <si>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</si>
  <si>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</si>
  <si>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</si>
  <si>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</si>
  <si>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</si>
  <si>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</si>
  <si>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</si>
  <si>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</si>
  <si>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</si>
  <si>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</si>
  <si>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</si>
  <si>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</si>
  <si>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</si>
  <si>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</si>
  <si>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</si>
  <si>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</si>
  <si>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</si>
  <si>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</si>
  <si>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</si>
  <si>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</si>
  <si>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</si>
  <si>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</si>
  <si>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</si>
  <si>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</si>
  <si>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</si>
  <si>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</si>
  <si>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</si>
  <si>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</si>
  <si>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</si>
  <si>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</si>
  <si>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</si>
  <si>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</si>
  <si>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</si>
  <si>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</si>
  <si>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</si>
  <si>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</si>
  <si>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</si>
  <si>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</si>
  <si>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</si>
  <si>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</si>
  <si>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</si>
  <si>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</si>
  <si>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</si>
  <si>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</si>
  <si>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</si>
  <si>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</si>
  <si>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</si>
  <si>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</si>
  <si>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</si>
  <si>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</si>
  <si>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</si>
  <si>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</si>
  <si>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</si>
  <si>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</si>
  <si>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</si>
  <si>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</si>
  <si>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</si>
  <si>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</si>
  <si>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</si>
  <si>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</si>
  <si>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</si>
  <si>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</si>
  <si>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</si>
  <si>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</si>
  <si>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</si>
  <si>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</si>
  <si>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</si>
  <si>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</si>
  <si>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</si>
  <si>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</si>
  <si>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</si>
  <si>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</si>
  <si>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</si>
  <si>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</si>
  <si>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</si>
  <si>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</si>
  <si>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</si>
  <si>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</si>
  <si>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</si>
  <si>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</si>
  <si>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</si>
  <si>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</si>
  <si>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</si>
  <si>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</si>
  <si>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</si>
  <si>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</si>
  <si>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</si>
  <si>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</si>
  <si>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</si>
  <si>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</si>
  <si>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</si>
  <si>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</si>
  <si>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</si>
  <si>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</si>
  <si>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</si>
  <si>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</si>
  <si>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</si>
  <si>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</si>
  <si>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</si>
  <si>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</si>
  <si>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</si>
  <si>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</si>
  <si>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</si>
  <si>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</si>
  <si>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</si>
  <si>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</si>
  <si>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</si>
  <si>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</si>
  <si>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</si>
  <si>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</si>
  <si>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</si>
  <si>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</si>
  <si>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</si>
  <si>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</si>
  <si>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</si>
  <si>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</si>
  <si>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</si>
  <si>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</si>
  <si>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</si>
  <si>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</si>
  <si>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</si>
  <si>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</si>
  <si>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</si>
  <si>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</si>
  <si>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</si>
  <si>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</si>
  <si>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</si>
  <si>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</si>
  <si>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</si>
  <si>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</si>
  <si>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</si>
  <si>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</si>
  <si>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</si>
  <si>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</si>
  <si>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</si>
  <si>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</si>
  <si>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</si>
  <si>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</si>
  <si>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</si>
  <si>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</si>
  <si>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</si>
  <si>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</si>
  <si>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</si>
  <si>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</si>
  <si>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</si>
  <si>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</si>
  <si>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</si>
  <si>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</si>
  <si>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</si>
  <si>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</si>
  <si>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</si>
  <si>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</si>
  <si>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</si>
  <si>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</si>
  <si>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</si>
  <si>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</si>
  <si>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</si>
  <si>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</si>
  <si>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</si>
  <si>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</si>
  <si>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</si>
  <si>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</si>
  <si>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</si>
  <si>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</si>
  <si>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</si>
  <si>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</si>
  <si>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</si>
  <si>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</si>
  <si>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</si>
  <si>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</si>
  <si>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</si>
  <si>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</si>
  <si>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</si>
  <si>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</si>
  <si>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</si>
  <si>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</si>
  <si>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</si>
  <si>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</si>
  <si>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</si>
  <si>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</si>
  <si>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</si>
  <si>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</si>
  <si>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</si>
  <si>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</si>
  <si>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</si>
  <si>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</si>
  <si>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</si>
  <si>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</si>
  <si>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</si>
  <si>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</si>
  <si>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</si>
  <si>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</si>
  <si>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</si>
  <si>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</si>
  <si>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</si>
  <si>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</si>
  <si>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</si>
  <si>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</si>
  <si>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</si>
  <si>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</si>
  <si>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</si>
  <si>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</si>
  <si>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</si>
  <si>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</si>
  <si>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</si>
  <si>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</si>
  <si>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</si>
  <si>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</si>
  <si>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</si>
  <si>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</si>
  <si>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</si>
  <si>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</si>
  <si>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</si>
  <si>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</si>
  <si>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</si>
  <si>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</si>
  <si>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</si>
  <si>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</si>
  <si>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</si>
  <si>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</si>
  <si>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</si>
  <si>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</si>
  <si>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</si>
  <si>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</si>
  <si>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</si>
  <si>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</si>
  <si>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</si>
  <si>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</si>
  <si>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</si>
  <si>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</si>
  <si>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</si>
  <si>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</si>
  <si>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</si>
  <si>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</si>
  <si>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</si>
  <si>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</si>
  <si>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</si>
  <si>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</si>
  <si>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</si>
  <si>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</si>
  <si>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</si>
  <si>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</si>
  <si>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</si>
  <si>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</si>
  <si>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</si>
  <si>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</si>
  <si>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</si>
  <si>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</si>
  <si>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</si>
  <si>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</si>
  <si>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</si>
  <si>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</si>
  <si>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</si>
  <si>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</si>
  <si>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</si>
  <si>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</si>
  <si>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</si>
  <si>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</si>
  <si>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</si>
  <si>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</si>
  <si>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</si>
  <si>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</si>
  <si>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</si>
  <si>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</si>
  <si>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</si>
  <si>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</si>
  <si>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</si>
  <si>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</si>
  <si>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</si>
  <si>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</si>
  <si>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</si>
  <si>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</si>
  <si>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</si>
  <si>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</si>
  <si>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</si>
  <si>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</si>
  <si>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</si>
  <si>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</si>
  <si>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</si>
  <si>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</si>
  <si>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</si>
  <si>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</si>
  <si>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</si>
  <si>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</si>
  <si>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</si>
  <si>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</si>
  <si>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</si>
  <si>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</si>
  <si>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</si>
  <si>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</si>
  <si>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</si>
  <si>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</si>
  <si>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</si>
  <si>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</si>
  <si>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</si>
  <si>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</si>
  <si>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</si>
  <si>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</si>
  <si>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</si>
  <si>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</si>
  <si>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</si>
  <si>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</si>
  <si>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</si>
  <si>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</si>
  <si>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</si>
  <si>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</si>
  <si>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</si>
  <si>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</si>
  <si>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</si>
  <si>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</si>
  <si>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</si>
  <si>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</si>
  <si>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</si>
  <si>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</si>
  <si>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</si>
  <si>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</si>
  <si>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</si>
  <si>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</si>
  <si>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</si>
  <si>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</si>
  <si>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</si>
  <si>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</si>
  <si>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</si>
  <si>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</si>
  <si>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</si>
  <si>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</si>
  <si>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</si>
  <si>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</si>
  <si>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</si>
  <si>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</si>
  <si>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</si>
  <si>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</si>
  <si>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</si>
  <si>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</si>
  <si>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</si>
  <si>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</si>
  <si>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</si>
  <si>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</si>
  <si>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</si>
  <si>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</si>
  <si>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</si>
  <si>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</si>
  <si>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</si>
  <si>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</si>
  <si>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</si>
  <si>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</si>
  <si>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</si>
  <si>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</si>
  <si>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</si>
  <si>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</si>
  <si>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</si>
  <si>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</si>
  <si>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</si>
  <si>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</si>
  <si>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</si>
  <si>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</si>
  <si>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</si>
  <si>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</si>
  <si>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</si>
  <si>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</si>
  <si>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</si>
  <si>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</si>
  <si>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</si>
  <si>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</si>
  <si>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</si>
  <si>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</si>
  <si>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</si>
  <si>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</si>
  <si>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</si>
  <si>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</si>
  <si>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</si>
  <si>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</si>
  <si>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</si>
  <si>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</si>
  <si>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</si>
  <si>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</si>
  <si>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</si>
  <si>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</si>
  <si>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</si>
  <si>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</si>
  <si>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</si>
  <si>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</si>
  <si>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</si>
  <si>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</si>
  <si>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</si>
  <si>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</si>
  <si>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</si>
  <si>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</si>
  <si>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</si>
  <si>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</si>
  <si>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</si>
  <si>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</si>
  <si>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</si>
  <si>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</si>
  <si>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</si>
  <si>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</si>
  <si>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</si>
  <si>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</si>
  <si>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</si>
  <si>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</si>
  <si>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</si>
  <si>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</si>
  <si>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</si>
  <si>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</si>
  <si>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</si>
  <si>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</si>
  <si>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</si>
  <si>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</si>
  <si>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</si>
  <si>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</si>
  <si>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</si>
  <si>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</si>
  <si>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</si>
  <si>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</si>
  <si>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</si>
  <si>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</si>
  <si>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</si>
  <si>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</si>
  <si>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</si>
  <si>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</si>
  <si>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</si>
  <si>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</si>
  <si>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</si>
  <si>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</si>
  <si>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</si>
  <si>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</si>
  <si>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</si>
  <si>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</si>
  <si>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</si>
  <si>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</si>
  <si>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</si>
  <si>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</si>
  <si>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</si>
  <si>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</si>
  <si>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</si>
  <si>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</si>
  <si>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</si>
  <si>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</si>
  <si>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</si>
  <si>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</si>
  <si>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</si>
  <si>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</si>
  <si>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</si>
  <si>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</si>
  <si>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</si>
  <si>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</si>
  <si>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</si>
  <si>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</si>
  <si>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</si>
  <si>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</si>
  <si>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</si>
  <si>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</si>
  <si>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</si>
  <si>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</si>
  <si>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</si>
  <si>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</si>
  <si>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</si>
  <si>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</si>
  <si>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</si>
  <si>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</si>
  <si>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</si>
  <si>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</si>
  <si>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</si>
  <si>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</si>
  <si>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</si>
  <si>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</si>
  <si>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</si>
  <si>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</si>
  <si>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</si>
  <si>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</si>
  <si>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</si>
  <si>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</si>
  <si>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</si>
  <si>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</si>
  <si>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</si>
  <si>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</si>
  <si>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</si>
  <si>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</si>
  <si>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</si>
  <si>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</si>
  <si>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</si>
  <si>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</si>
  <si>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</si>
  <si>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</si>
  <si>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</si>
  <si>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</si>
  <si>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</si>
  <si>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</si>
  <si>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</si>
  <si>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</si>
  <si>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</si>
  <si>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</si>
  <si>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</si>
  <si>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</si>
  <si>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</si>
  <si>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</si>
  <si>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</si>
  <si>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</si>
  <si>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</si>
  <si>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</si>
  <si>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</si>
  <si>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</si>
  <si>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</si>
  <si>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</si>
  <si>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</si>
  <si>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</si>
  <si>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</si>
  <si>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</si>
  <si>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</si>
  <si>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</si>
  <si>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</si>
  <si>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</si>
  <si>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</si>
  <si>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</si>
  <si>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</si>
  <si>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</si>
  <si>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</si>
  <si>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</si>
  <si>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</si>
  <si>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</si>
  <si>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</si>
  <si>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</si>
  <si>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</si>
  <si>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</si>
  <si>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</si>
  <si>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</si>
  <si>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</si>
  <si>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</si>
  <si>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</si>
  <si>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</si>
  <si>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</si>
  <si>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</si>
  <si>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</si>
  <si>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</si>
  <si>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</si>
  <si>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</si>
  <si>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</si>
  <si>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</si>
  <si>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</si>
  <si>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</si>
  <si>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</si>
  <si>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</si>
  <si>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</si>
  <si>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</si>
  <si>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</si>
  <si>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</si>
  <si>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</si>
  <si>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</si>
  <si>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</si>
  <si>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</si>
  <si>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</si>
  <si>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</si>
  <si>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</si>
  <si>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</si>
  <si>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</si>
  <si>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</si>
  <si>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</si>
  <si>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</si>
  <si>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</si>
  <si>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</si>
  <si>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</si>
  <si>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</si>
  <si>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</si>
  <si>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</si>
  <si>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</si>
  <si>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</si>
  <si>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</si>
  <si>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</si>
  <si>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</si>
  <si>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</si>
  <si>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</si>
  <si>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</si>
  <si>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</si>
  <si>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</si>
  <si>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</si>
  <si>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</si>
  <si>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</si>
  <si>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</si>
  <si>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</si>
  <si>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</si>
  <si>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</si>
  <si>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</si>
  <si>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</si>
  <si>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</si>
  <si>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</si>
  <si>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</si>
  <si>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</si>
  <si>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</si>
  <si>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</si>
  <si>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</si>
  <si>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</si>
  <si>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</si>
  <si>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</si>
  <si>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</si>
  <si>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</si>
  <si>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</si>
  <si>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</si>
  <si>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</si>
  <si>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</si>
  <si>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</si>
  <si>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</si>
  <si>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</si>
  <si>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</si>
  <si>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</si>
  <si>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</si>
  <si>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</si>
  <si>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</si>
  <si>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</si>
  <si>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</si>
  <si>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</si>
  <si>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</si>
  <si>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</si>
  <si>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</si>
  <si>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</si>
  <si>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</si>
  <si>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</si>
  <si>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</si>
  <si>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</si>
  <si>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</si>
  <si>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</si>
  <si>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</si>
  <si>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</si>
  <si>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</si>
  <si>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</si>
  <si>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</si>
  <si>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</si>
  <si>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</si>
  <si>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</si>
  <si>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</si>
  <si>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</si>
  <si>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</si>
  <si>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</si>
  <si>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</si>
  <si>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</si>
  <si>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</si>
  <si>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</si>
  <si>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</si>
  <si>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</si>
  <si>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</si>
  <si>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</si>
  <si>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</si>
  <si>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</si>
  <si>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</si>
  <si>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</si>
  <si>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</si>
  <si>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</si>
  <si>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</si>
  <si>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</si>
  <si>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</si>
  <si>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</si>
  <si>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</si>
  <si>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</si>
  <si>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</si>
  <si>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</si>
  <si>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</si>
  <si>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</si>
  <si>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</si>
  <si>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</si>
  <si>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</si>
  <si>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</si>
  <si>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</si>
  <si>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</si>
  <si>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</si>
  <si>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</si>
  <si>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</si>
  <si>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</si>
  <si>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</si>
  <si>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</si>
  <si>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</si>
  <si>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</si>
  <si>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</si>
  <si>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</si>
  <si>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</si>
  <si>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</si>
  <si>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</si>
  <si>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</si>
  <si>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</si>
  <si>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</si>
  <si>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</si>
  <si>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</si>
  <si>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</si>
  <si>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</si>
  <si>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</si>
  <si>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</si>
  <si>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</si>
  <si>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</si>
  <si>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</si>
  <si>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</si>
  <si>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</si>
  <si>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</si>
  <si>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</si>
  <si>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</si>
  <si>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</si>
  <si>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</si>
  <si>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</si>
  <si>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</si>
  <si>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</si>
  <si>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</si>
  <si>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</si>
  <si>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</si>
  <si>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</si>
  <si>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</si>
  <si>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</si>
  <si>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</si>
  <si>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</si>
  <si>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</si>
  <si>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</si>
  <si>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</si>
  <si>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</si>
  <si>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</si>
  <si>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</si>
  <si>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</si>
  <si>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</si>
  <si>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</si>
  <si>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</si>
  <si>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</si>
  <si>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</si>
  <si>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</si>
  <si>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</si>
  <si>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</si>
  <si>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</si>
  <si>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</si>
  <si>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</si>
  <si>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</si>
  <si>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</si>
  <si>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</si>
  <si>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</si>
  <si>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</si>
  <si>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</si>
  <si>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</si>
  <si>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</si>
  <si>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</si>
  <si>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</si>
  <si>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</si>
  <si>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</si>
  <si>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</si>
  <si>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</si>
  <si>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</si>
  <si>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</si>
  <si>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</si>
  <si>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</si>
  <si>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</si>
  <si>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</si>
  <si>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</si>
  <si>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</si>
  <si>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</si>
  <si>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</si>
  <si>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</si>
  <si>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</si>
  <si>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</si>
  <si>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</si>
  <si>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</si>
  <si>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</si>
  <si>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</si>
  <si>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</si>
  <si>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</si>
  <si>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</si>
  <si>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</si>
  <si>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</si>
  <si>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</si>
  <si>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</si>
  <si>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</si>
  <si>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</si>
  <si>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</si>
  <si>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</si>
  <si>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</si>
  <si>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</si>
  <si>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</si>
  <si>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</si>
  <si>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</si>
  <si>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</si>
  <si>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</si>
  <si>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</si>
  <si>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</si>
  <si>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</si>
  <si>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</si>
  <si>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</si>
  <si>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</si>
  <si>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</si>
  <si>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</si>
  <si>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</si>
  <si>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</si>
  <si>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</si>
  <si>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</si>
  <si>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</si>
  <si>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</si>
  <si>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</si>
  <si>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</si>
  <si>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</si>
  <si>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</si>
  <si>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</si>
  <si>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</si>
  <si>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</si>
  <si>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</si>
  <si>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</si>
  <si>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</si>
  <si>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</si>
  <si>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</si>
  <si>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</si>
  <si>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</si>
  <si>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</si>
  <si>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</si>
  <si>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</si>
  <si>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</si>
  <si>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</si>
  <si>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</si>
  <si>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</si>
  <si>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</si>
  <si>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</si>
  <si>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</si>
  <si>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</si>
  <si>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</si>
  <si>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</si>
  <si>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</si>
  <si>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</si>
  <si>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</si>
  <si>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</si>
  <si>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</si>
  <si>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</si>
  <si>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</si>
  <si>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</si>
  <si>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</si>
  <si>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</si>
  <si>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</si>
  <si>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</si>
  <si>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</si>
  <si>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</si>
  <si>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</si>
  <si>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</si>
  <si>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</si>
  <si>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</si>
  <si>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</si>
  <si>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</si>
  <si>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</si>
  <si>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</si>
  <si>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</si>
  <si>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</si>
  <si>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</si>
  <si>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</si>
  <si>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</si>
  <si>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</si>
  <si>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</si>
  <si>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</si>
  <si>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</si>
  <si>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</si>
  <si>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</si>
  <si>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</si>
  <si>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</si>
  <si>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</si>
  <si>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</si>
  <si>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</si>
  <si>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</si>
  <si>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</si>
  <si>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</si>
  <si>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</si>
  <si>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</si>
  <si>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</si>
  <si>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</si>
  <si>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</si>
  <si>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</si>
  <si>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</si>
  <si>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</si>
  <si>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</si>
  <si>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</si>
  <si>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</si>
  <si>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</si>
  <si>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</si>
  <si>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</si>
  <si>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</si>
  <si>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</si>
  <si>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</si>
  <si>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</si>
  <si>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</si>
  <si>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</si>
  <si>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</si>
  <si>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</si>
  <si>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</si>
  <si>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</si>
  <si>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</si>
  <si>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</si>
  <si>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</si>
  <si>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</si>
  <si>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</si>
  <si>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</si>
  <si>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</si>
  <si>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</si>
  <si>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</si>
  <si>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</si>
  <si>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</si>
  <si>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</si>
  <si>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</si>
  <si>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</si>
  <si>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</si>
  <si>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</si>
  <si>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</si>
  <si>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</si>
  <si>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</si>
  <si>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</si>
  <si>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</si>
  <si>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</si>
  <si>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</si>
  <si>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</si>
  <si>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</si>
  <si>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</si>
  <si>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</si>
  <si>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</si>
  <si>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</si>
  <si>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</si>
  <si>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</si>
  <si>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</si>
  <si>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</si>
  <si>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</si>
  <si>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</si>
  <si>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</si>
  <si>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</si>
  <si>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</si>
  <si>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</si>
  <si>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</si>
  <si>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</si>
  <si>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</si>
  <si>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</si>
  <si>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</si>
  <si>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</si>
  <si>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</si>
  <si>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</si>
  <si>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</si>
  <si>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</si>
  <si>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</si>
  <si>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</si>
  <si>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</si>
  <si>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</si>
  <si>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</si>
  <si>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</si>
  <si>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</si>
  <si>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</si>
  <si>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</si>
  <si>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</si>
  <si>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</si>
  <si>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</si>
  <si>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</si>
  <si>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</si>
  <si>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</si>
  <si>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</si>
  <si>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</si>
  <si>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</si>
  <si>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</si>
  <si>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</si>
  <si>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</si>
  <si>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</si>
  <si>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</si>
  <si>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</si>
  <si>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</si>
  <si>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</si>
  <si>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</si>
  <si>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</si>
  <si>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</si>
  <si>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</si>
  <si>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</si>
  <si>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</si>
  <si>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</si>
  <si>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</si>
  <si>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</si>
  <si>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</si>
  <si>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</si>
  <si>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</si>
  <si>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</si>
  <si>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</si>
  <si>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</si>
  <si>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</si>
  <si>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</si>
  <si>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</si>
  <si>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</si>
  <si>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</si>
  <si>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</si>
  <si>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</si>
  <si>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</si>
  <si>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</si>
  <si>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</si>
  <si>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</si>
  <si>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</si>
  <si>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</si>
  <si>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</si>
  <si>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</si>
  <si>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</si>
  <si>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</si>
  <si>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</si>
  <si>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</si>
  <si>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</si>
  <si>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</si>
  <si>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</si>
  <si>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</si>
  <si>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</si>
  <si>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</si>
  <si>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</si>
  <si>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</si>
  <si>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</si>
  <si>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</si>
  <si>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</si>
  <si>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</si>
  <si>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</si>
  <si>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</si>
  <si>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</si>
  <si>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</si>
  <si>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</si>
  <si>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</si>
  <si>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</si>
  <si>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</si>
  <si>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</si>
  <si>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</si>
  <si>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</si>
  <si>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</si>
  <si>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</si>
  <si>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</si>
  <si>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</si>
  <si>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</si>
  <si>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</si>
  <si>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</si>
  <si>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</si>
  <si>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</si>
  <si>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</si>
  <si>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</si>
  <si>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</si>
  <si>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</si>
  <si>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</si>
  <si>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</si>
  <si>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</si>
  <si>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</si>
  <si>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</si>
  <si>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</si>
  <si>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</si>
  <si>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</si>
  <si>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</si>
  <si>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</si>
  <si>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</si>
  <si>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</si>
  <si>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</si>
  <si>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</si>
  <si>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</si>
  <si>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</si>
  <si>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</si>
  <si>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</si>
  <si>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</si>
  <si>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</si>
  <si>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</si>
  <si>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</si>
  <si>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</si>
  <si>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</si>
  <si>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</si>
  <si>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</si>
  <si>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</si>
  <si>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</si>
  <si>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</si>
  <si>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</si>
  <si>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</si>
  <si>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</si>
  <si>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</si>
  <si>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</si>
  <si>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</si>
  <si>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</si>
  <si>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</si>
  <si>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</si>
  <si>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</si>
  <si>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</si>
  <si>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</si>
  <si>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</si>
  <si>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</si>
  <si>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</si>
  <si>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</si>
  <si>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</si>
  <si>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</si>
  <si>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</si>
  <si>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</si>
  <si>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</si>
  <si>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</si>
  <si>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</si>
  <si>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</si>
  <si>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</si>
  <si>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</si>
  <si>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</si>
  <si>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</si>
  <si>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</si>
  <si>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</si>
  <si>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</si>
  <si>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</si>
  <si>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</si>
  <si>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</si>
  <si>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</si>
  <si>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</si>
  <si>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</si>
  <si>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</si>
  <si>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</si>
  <si>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</si>
  <si>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</si>
  <si>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</si>
  <si>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</si>
  <si>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</si>
  <si>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</si>
  <si>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</si>
  <si>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</si>
  <si>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</si>
  <si>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</si>
  <si>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</si>
  <si>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</si>
  <si>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</si>
  <si>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</si>
  <si>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</si>
  <si>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</si>
  <si>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</si>
  <si>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</si>
  <si>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</si>
  <si>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</si>
  <si>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</si>
  <si>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</si>
  <si>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</si>
  <si>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</si>
  <si>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</si>
  <si>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</si>
  <si>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</si>
  <si>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</si>
  <si>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</si>
  <si>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</si>
  <si>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</si>
  <si>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</si>
  <si>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</si>
  <si>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</si>
  <si>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</si>
  <si>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</si>
  <si>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</si>
  <si>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</si>
  <si>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</si>
  <si>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</si>
  <si>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</si>
  <si>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</si>
  <si>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</si>
  <si>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</si>
  <si>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</si>
  <si>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</si>
  <si>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</si>
  <si>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</si>
  <si>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</si>
  <si>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</si>
  <si>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</si>
  <si>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</si>
  <si>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</si>
  <si>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</si>
  <si>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</si>
  <si>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</si>
  <si>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</si>
  <si>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</si>
  <si>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</si>
  <si>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</si>
  <si>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</si>
  <si>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</si>
  <si>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</si>
  <si>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</si>
  <si>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</si>
  <si>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</si>
  <si>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</si>
  <si>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</si>
  <si>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</si>
  <si>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</si>
  <si>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</si>
  <si>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</si>
  <si>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</si>
  <si>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</si>
  <si>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</si>
  <si>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</si>
  <si>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</si>
  <si>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</si>
  <si>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</si>
  <si>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</si>
  <si>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</si>
  <si>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</si>
  <si>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</si>
  <si>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</si>
  <si>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</si>
  <si>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</si>
  <si>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</si>
  <si>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</si>
  <si>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</si>
  <si>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</si>
  <si>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</si>
  <si>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</si>
  <si>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</si>
  <si>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</si>
  <si>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</si>
  <si>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</si>
  <si>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</si>
  <si>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</si>
  <si>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</si>
  <si>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</si>
  <si>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</si>
  <si>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</si>
  <si>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</si>
  <si>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</si>
  <si>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</si>
  <si>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</si>
  <si>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</si>
  <si>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</si>
  <si>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</si>
  <si>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</si>
  <si>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</si>
  <si>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</si>
  <si>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</si>
  <si>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</si>
  <si>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</si>
  <si>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</si>
  <si>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</si>
  <si>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</si>
  <si>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</si>
  <si>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</si>
  <si>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</si>
  <si>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</si>
  <si>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</si>
  <si>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</si>
  <si>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</si>
  <si>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</si>
  <si>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</si>
  <si>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</si>
  <si>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</si>
  <si>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</si>
  <si>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</si>
  <si>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</si>
  <si>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</si>
  <si>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</si>
  <si>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</si>
  <si>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</si>
  <si>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</si>
  <si>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</si>
  <si>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</si>
  <si>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</si>
  <si>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</si>
  <si>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</si>
  <si>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</si>
  <si>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</si>
  <si>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</si>
  <si>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</si>
  <si>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</si>
  <si>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</si>
  <si>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</si>
  <si>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</si>
  <si>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</si>
  <si>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</si>
  <si>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</si>
  <si>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</si>
  <si>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</si>
  <si>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</si>
  <si>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</si>
  <si>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</si>
  <si>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</si>
  <si>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</si>
  <si>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</si>
  <si>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</si>
  <si>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</si>
  <si>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</si>
  <si>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</si>
  <si>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</si>
  <si>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</si>
  <si>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</si>
  <si>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</si>
  <si>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</si>
  <si>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</si>
  <si>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</si>
  <si>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</si>
  <si>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</si>
  <si>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</si>
  <si>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</si>
  <si>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</si>
  <si>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</si>
  <si>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</si>
  <si>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</si>
  <si>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</si>
  <si>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</si>
  <si>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</si>
  <si>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</si>
  <si>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</si>
  <si>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</si>
  <si>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</si>
  <si>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</si>
  <si>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</si>
  <si>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</si>
  <si>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</si>
  <si>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</si>
  <si>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</si>
  <si>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</si>
  <si>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</si>
  <si>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</si>
  <si>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</si>
  <si>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</si>
  <si>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</si>
  <si>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</si>
  <si>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</si>
  <si>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</si>
  <si>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</si>
  <si>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</si>
  <si>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</si>
  <si>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</si>
  <si>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</si>
  <si>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</si>
  <si>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</si>
  <si>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</si>
  <si>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</si>
  <si>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</si>
  <si>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</si>
  <si>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</si>
  <si>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</si>
  <si>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</si>
  <si>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</si>
  <si>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</si>
  <si>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</si>
  <si>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</si>
  <si>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</si>
  <si>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</si>
  <si>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</si>
  <si>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</si>
  <si>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</si>
  <si>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</si>
  <si>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</si>
  <si>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</si>
  <si>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</si>
  <si>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</si>
  <si>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</si>
  <si>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</si>
  <si>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</si>
  <si>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</si>
  <si>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</si>
  <si>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</si>
  <si>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</si>
  <si>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</si>
  <si>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</si>
  <si>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</si>
  <si>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</si>
  <si>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</si>
  <si>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</si>
  <si>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</si>
  <si>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</si>
  <si>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</si>
  <si>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</si>
  <si>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</si>
  <si>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</si>
  <si>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</si>
  <si>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</si>
  <si>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</si>
  <si>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</si>
  <si>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</si>
  <si>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</si>
  <si>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</si>
  <si>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</si>
  <si>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</si>
  <si>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</si>
  <si>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</si>
  <si>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</si>
  <si>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</si>
  <si>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</si>
  <si>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</si>
  <si>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</si>
  <si>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</si>
  <si>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</si>
  <si>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</si>
  <si>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</si>
  <si>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</si>
  <si>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</si>
  <si>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</si>
  <si>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</si>
  <si>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</si>
  <si>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</si>
  <si>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</si>
  <si>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</si>
  <si>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</si>
  <si>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</si>
  <si>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</si>
  <si>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</si>
  <si>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</si>
  <si>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</si>
  <si>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</si>
  <si>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</si>
  <si>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</si>
  <si>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</si>
  <si>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</si>
  <si>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</si>
  <si>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</si>
  <si>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</si>
  <si>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</si>
  <si>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</si>
  <si>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</si>
  <si>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</si>
  <si>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</si>
  <si>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</si>
  <si>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</si>
  <si>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</si>
  <si>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</si>
  <si>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</si>
  <si>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</si>
  <si>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</si>
  <si>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</si>
  <si>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</si>
  <si>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</si>
  <si>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</si>
  <si>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</si>
  <si>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</si>
  <si>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</si>
  <si>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</si>
  <si>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</si>
  <si>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</si>
  <si>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</si>
  <si>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</si>
  <si>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</si>
  <si>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</si>
  <si>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</si>
  <si>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</si>
  <si>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</si>
  <si>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</si>
  <si>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</si>
  <si>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</si>
  <si>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</si>
  <si>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</si>
  <si>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</si>
  <si>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</si>
  <si>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</si>
  <si>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</si>
  <si>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</si>
  <si>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</si>
  <si>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</si>
  <si>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</si>
  <si>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</si>
  <si>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</si>
  <si>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</si>
  <si>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</si>
  <si>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</si>
  <si>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</si>
  <si>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</si>
  <si>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</si>
  <si>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</si>
  <si>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</si>
  <si>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</si>
  <si>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</si>
  <si>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</si>
  <si>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</si>
  <si>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</si>
  <si>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</si>
  <si>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</si>
  <si>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</si>
  <si>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</si>
  <si>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</si>
  <si>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</si>
  <si>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</si>
  <si>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</si>
  <si>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</si>
  <si>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</si>
  <si>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</si>
  <si>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</si>
  <si>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</si>
  <si>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</si>
  <si>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</si>
  <si>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</si>
  <si>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</si>
  <si>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</si>
  <si>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</si>
  <si>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</si>
  <si>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</si>
  <si>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</si>
  <si>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</si>
  <si>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</si>
  <si>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</si>
  <si>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</si>
  <si>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</si>
  <si>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</si>
  <si>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</si>
  <si>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</si>
  <si>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</si>
  <si>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</si>
  <si>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</si>
  <si>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</si>
  <si>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</si>
  <si>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</si>
  <si>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</si>
  <si>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</si>
  <si>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</si>
  <si>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</si>
  <si>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</si>
  <si>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</si>
  <si>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</si>
  <si>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</si>
  <si>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</si>
  <si>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</si>
  <si>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</si>
  <si>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</si>
  <si>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</si>
  <si>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</si>
  <si>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</si>
  <si>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</si>
  <si>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</si>
  <si>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</si>
  <si>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</si>
  <si>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</si>
  <si>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</si>
  <si>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</si>
  <si>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</si>
  <si>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</si>
  <si>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</si>
  <si>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</si>
  <si>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</si>
  <si>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</si>
  <si>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</si>
  <si>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</si>
  <si>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</si>
  <si>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</si>
  <si>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</si>
  <si>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</si>
  <si>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</si>
  <si>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</si>
  <si>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</si>
  <si>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</si>
  <si>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</si>
  <si>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</si>
  <si>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</si>
  <si>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</si>
  <si>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</si>
  <si>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</si>
  <si>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</si>
  <si>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</si>
  <si>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</si>
  <si>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</si>
  <si>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</si>
  <si>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</si>
  <si>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</si>
  <si>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</si>
  <si>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</si>
  <si>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</si>
  <si>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</si>
  <si>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</si>
  <si>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</si>
  <si>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</si>
  <si>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</si>
  <si>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</si>
  <si>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</si>
  <si>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</si>
  <si>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</si>
  <si>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</si>
  <si>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</si>
  <si>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</si>
  <si>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</si>
  <si>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</si>
  <si>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</si>
  <si>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</si>
  <si>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</si>
  <si>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</si>
  <si>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</si>
  <si>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</si>
  <si>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</si>
  <si>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</si>
  <si>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</si>
  <si>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</si>
  <si>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</si>
  <si>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</si>
  <si>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</si>
  <si>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</si>
  <si>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</si>
  <si>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</si>
  <si>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</si>
  <si>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</si>
  <si>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</si>
  <si>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</si>
  <si>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</si>
  <si>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</si>
  <si>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</si>
  <si>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</si>
  <si>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</si>
  <si>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</si>
  <si>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</si>
  <si>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</si>
  <si>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</si>
  <si>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</si>
  <si>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</si>
  <si>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</si>
  <si>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</si>
  <si>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</si>
  <si>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</si>
  <si>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</si>
  <si>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</si>
  <si>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</si>
  <si>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</si>
  <si>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</si>
  <si>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</si>
  <si>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</si>
  <si>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</si>
  <si>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</si>
  <si>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</si>
  <si>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</si>
  <si>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</si>
  <si>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</si>
  <si>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</si>
  <si>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</si>
  <si>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</si>
  <si>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</si>
  <si>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</si>
  <si>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</si>
  <si>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</si>
  <si>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</si>
  <si>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</si>
  <si>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</si>
  <si>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</si>
  <si>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</si>
  <si>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</si>
  <si>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</si>
  <si>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</si>
  <si>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</si>
  <si>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</si>
  <si>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</si>
  <si>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</si>
  <si>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</si>
  <si>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</si>
  <si>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</si>
  <si>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</si>
  <si>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</si>
  <si>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</si>
  <si>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</si>
  <si>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</si>
  <si>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</si>
  <si>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</si>
  <si>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</si>
  <si>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</si>
  <si>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</si>
  <si>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</si>
  <si>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</si>
  <si>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</si>
  <si>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</si>
  <si>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</si>
  <si>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</si>
  <si>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</si>
  <si>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</si>
  <si>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</si>
  <si>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</si>
  <si>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</si>
  <si>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</si>
  <si>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</si>
  <si>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</si>
  <si>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</si>
  <si>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</si>
  <si>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</si>
  <si>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</si>
  <si>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</si>
  <si>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</si>
  <si>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</si>
  <si>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</si>
  <si>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</si>
  <si>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</si>
  <si>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</si>
  <si>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</si>
  <si>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</si>
  <si>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</si>
  <si>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</si>
  <si>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</si>
  <si>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</si>
  <si>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</si>
  <si>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</si>
  <si>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</si>
  <si>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</si>
  <si>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</si>
  <si>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</si>
  <si>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</si>
  <si>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</si>
  <si>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</si>
  <si>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</si>
  <si>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</si>
  <si>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</si>
  <si>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</si>
  <si>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</si>
  <si>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</si>
  <si>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</si>
  <si>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</si>
  <si>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</si>
  <si>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</si>
  <si>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</si>
  <si>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</si>
  <si>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</si>
  <si>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</si>
  <si>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</si>
  <si>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</si>
  <si>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</si>
  <si>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</si>
  <si>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</si>
  <si>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</si>
  <si>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</si>
  <si>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</si>
  <si>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</si>
  <si>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</si>
  <si>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</si>
  <si>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</si>
  <si>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</si>
  <si>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</si>
  <si>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</si>
  <si>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</si>
  <si>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</si>
  <si>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</si>
  <si>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</si>
  <si>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</si>
  <si>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</si>
  <si>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</si>
  <si>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</si>
  <si>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</si>
  <si>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</si>
  <si>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</si>
  <si>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</si>
  <si>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</si>
  <si>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</si>
  <si>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</si>
  <si>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</si>
  <si>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</si>
  <si>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</si>
  <si>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</si>
  <si>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</si>
  <si>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</si>
  <si>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</si>
  <si>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</si>
  <si>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</si>
  <si>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</si>
  <si>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</si>
  <si>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</si>
  <si>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</si>
  <si>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</si>
  <si>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</si>
  <si>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</si>
  <si>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</si>
  <si>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</si>
  <si>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</si>
  <si>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</si>
  <si>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</si>
  <si>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</si>
  <si>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</si>
  <si>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</si>
  <si>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</si>
  <si>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</si>
  <si>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</si>
  <si>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</si>
  <si>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</si>
  <si>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</si>
  <si>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</si>
  <si>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</si>
  <si>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</si>
  <si>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</si>
  <si>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</si>
  <si>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</si>
  <si>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</si>
  <si>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</si>
  <si>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</si>
  <si>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</si>
  <si>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</si>
  <si>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</si>
  <si>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</si>
  <si>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</si>
  <si>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</si>
  <si>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</si>
  <si>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</si>
  <si>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</si>
  <si>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</si>
  <si>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</si>
  <si>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</si>
  <si>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</si>
  <si>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</si>
  <si>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</si>
  <si>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</si>
  <si>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</si>
  <si>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</si>
  <si>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</si>
  <si>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</si>
  <si>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</si>
  <si>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</si>
  <si>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</si>
  <si>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</si>
  <si>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</si>
  <si>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</si>
  <si>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</si>
  <si>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</si>
  <si>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</si>
  <si>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</si>
  <si>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</si>
  <si>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</si>
  <si>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</si>
  <si>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</si>
  <si>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</si>
  <si>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</si>
  <si>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</si>
  <si>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</si>
  <si>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</si>
  <si>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</si>
  <si>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</si>
  <si>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</si>
  <si>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</si>
  <si>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</si>
  <si>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</si>
  <si>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</si>
  <si>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</si>
  <si>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</si>
  <si>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</si>
  <si>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</si>
  <si>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</si>
  <si>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</si>
  <si>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</si>
  <si>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</si>
  <si>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</si>
  <si>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</si>
  <si>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</si>
  <si>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</si>
  <si>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</si>
  <si>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</si>
  <si>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</si>
  <si>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</si>
  <si>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</si>
  <si>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</si>
  <si>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</si>
  <si>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</si>
  <si>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</si>
  <si>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</si>
  <si>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</si>
  <si>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</si>
  <si>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</si>
  <si>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</si>
  <si>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</si>
  <si>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</si>
  <si>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</si>
  <si>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</si>
  <si>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</si>
  <si>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</si>
  <si>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</si>
  <si>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</si>
  <si>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</si>
  <si>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</si>
  <si>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</si>
  <si>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</si>
  <si>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</si>
  <si>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</si>
  <si>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</si>
  <si>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</si>
  <si>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</si>
  <si>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</si>
  <si>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</si>
  <si>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</si>
  <si>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</si>
  <si>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</si>
  <si>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</si>
  <si>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</si>
  <si>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</si>
  <si>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</si>
  <si>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</si>
  <si>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</si>
  <si>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</si>
  <si>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</si>
  <si>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</si>
  <si>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</si>
  <si>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</si>
  <si>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</si>
  <si>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</si>
  <si>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</si>
  <si>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</si>
  <si>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</si>
  <si>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</si>
  <si>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</si>
  <si>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</si>
  <si>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</si>
  <si>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</si>
  <si>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</si>
  <si>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</si>
  <si>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</si>
  <si>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</si>
  <si>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</si>
  <si>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</si>
  <si>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</si>
  <si>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</si>
  <si>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</si>
  <si>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</si>
  <si>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</si>
  <si>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</si>
  <si>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</si>
  <si>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</si>
  <si>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</si>
  <si>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</si>
  <si>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</si>
  <si>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</si>
  <si>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</si>
  <si>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</si>
  <si>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</si>
  <si>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</si>
  <si>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</si>
  <si>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</si>
  <si>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</si>
  <si>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</si>
  <si>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</si>
  <si>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</si>
  <si>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</si>
  <si>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</si>
  <si>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</si>
  <si>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</si>
  <si>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</si>
  <si>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</si>
  <si>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</si>
  <si>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</si>
  <si>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</si>
  <si>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</si>
  <si>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</si>
  <si>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</si>
  <si>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</si>
  <si>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</si>
  <si>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</si>
  <si>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</si>
  <si>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</si>
  <si>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</si>
  <si>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</si>
  <si>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</si>
  <si>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</si>
  <si>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</si>
  <si>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</si>
  <si>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</si>
  <si>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</si>
  <si>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</si>
  <si>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</si>
  <si>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</si>
  <si>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</si>
  <si>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</si>
  <si>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</si>
  <si>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</si>
  <si>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</si>
  <si>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</si>
  <si>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</si>
  <si>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</si>
  <si>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</si>
  <si>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</si>
  <si>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</si>
  <si>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</si>
  <si>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</si>
  <si>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</si>
  <si>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</si>
  <si>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</si>
  <si>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</si>
  <si>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</si>
  <si>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</si>
  <si>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</si>
  <si>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</si>
  <si>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</si>
  <si>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</si>
  <si>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</si>
  <si>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</si>
  <si>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</si>
  <si>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</si>
  <si>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</si>
  <si>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</si>
  <si>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</si>
  <si>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</si>
  <si>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</si>
  <si>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</si>
  <si>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</si>
  <si>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</si>
  <si>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</si>
  <si>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</si>
  <si>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</si>
  <si>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</si>
  <si>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</si>
  <si>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</si>
  <si>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</si>
  <si>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</si>
  <si>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</si>
  <si>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</si>
  <si>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</si>
  <si>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</si>
  <si>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</si>
  <si>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</si>
  <si>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</si>
  <si>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</si>
  <si>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</si>
  <si>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</si>
  <si>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</si>
  <si>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</si>
  <si>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</si>
  <si>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</si>
  <si>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</si>
  <si>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</si>
  <si>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</si>
  <si>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</si>
  <si>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</si>
  <si>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</si>
  <si>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</si>
  <si>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</si>
  <si>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</si>
  <si>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</si>
  <si>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</si>
  <si>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</si>
  <si>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</si>
  <si>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</si>
  <si>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</si>
  <si>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</si>
  <si>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</si>
  <si>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</si>
  <si>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</si>
  <si>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</si>
  <si>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</si>
  <si>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</si>
  <si>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</si>
  <si>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</si>
  <si>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</si>
  <si>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</si>
  <si>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</si>
  <si>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</si>
  <si>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</si>
  <si>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</si>
  <si>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</si>
  <si>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</si>
  <si>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</si>
  <si>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</si>
  <si>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</si>
  <si>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</si>
  <si>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</si>
  <si>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</si>
  <si>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</si>
  <si>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</si>
  <si>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</si>
  <si>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</si>
  <si>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</si>
  <si>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</si>
  <si>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</si>
  <si>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</si>
  <si>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</si>
  <si>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</si>
  <si>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</si>
  <si>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</si>
  <si>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</si>
  <si>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</si>
  <si>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</si>
  <si>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</si>
  <si>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</si>
  <si>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</si>
  <si>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</si>
  <si>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</si>
  <si>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</si>
  <si>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</si>
  <si>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</si>
  <si>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</si>
  <si>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</si>
  <si>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</si>
  <si>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</si>
  <si>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</si>
  <si>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</si>
  <si>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</si>
  <si>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</si>
  <si>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</si>
  <si>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</si>
  <si>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</si>
  <si>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</si>
  <si>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</si>
  <si>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</si>
  <si>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</si>
  <si>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</si>
  <si>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</si>
  <si>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</si>
  <si>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</si>
  <si>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</si>
  <si>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</si>
  <si>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</si>
  <si>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</si>
  <si>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</si>
  <si>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</si>
  <si>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</si>
  <si>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</si>
  <si>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</si>
  <si>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</si>
  <si>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</si>
  <si>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</si>
  <si>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</si>
  <si>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</si>
  <si>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</si>
  <si>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</si>
  <si>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</si>
  <si>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</si>
  <si>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</si>
  <si>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</si>
  <si>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</si>
  <si>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</si>
  <si>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</si>
  <si>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</si>
  <si>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</si>
  <si>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</si>
  <si>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</si>
  <si>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</si>
  <si>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</si>
  <si>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</si>
  <si>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</si>
  <si>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</si>
  <si>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</si>
  <si>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</si>
  <si>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</si>
  <si>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</si>
  <si>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</si>
  <si>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</si>
  <si>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</si>
  <si>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</si>
  <si>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</si>
  <si>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</si>
  <si>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</si>
  <si>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</si>
  <si>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</si>
  <si>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</si>
  <si>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</si>
  <si>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</si>
  <si>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</si>
  <si>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</si>
  <si>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</si>
  <si>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</si>
  <si>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</si>
  <si>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</si>
  <si>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</si>
  <si>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</si>
  <si>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</si>
  <si>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</si>
  <si>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</si>
  <si>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</si>
  <si>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</si>
  <si>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</si>
  <si>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</si>
  <si>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</si>
  <si>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</si>
  <si>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</si>
  <si>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</si>
  <si>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</si>
  <si>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</si>
  <si>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</si>
  <si>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</si>
  <si>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</si>
  <si>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</si>
  <si>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</si>
  <si>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</si>
  <si>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</si>
  <si>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</si>
  <si>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</si>
  <si>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</si>
  <si>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</si>
  <si>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</si>
  <si>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</si>
  <si>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</si>
  <si>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</si>
  <si>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</si>
  <si>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</si>
  <si>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</si>
  <si>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</si>
  <si>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</si>
  <si>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</si>
  <si>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</si>
  <si>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</si>
  <si>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</si>
  <si>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</si>
  <si>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</si>
  <si>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</si>
  <si>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</si>
  <si>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</si>
  <si>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</si>
  <si>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</si>
  <si>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</si>
  <si>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</si>
  <si>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</si>
  <si>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</si>
  <si>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</si>
  <si>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</si>
  <si>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</si>
  <si>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</si>
  <si>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</si>
  <si>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</si>
  <si>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</si>
  <si>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</si>
  <si>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</si>
  <si>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</si>
  <si>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</si>
  <si>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</si>
  <si>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</si>
  <si>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</si>
  <si>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</si>
  <si>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</si>
  <si>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</si>
  <si>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</si>
  <si>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</si>
  <si>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</si>
  <si>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</si>
  <si>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</si>
  <si>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</si>
  <si>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</si>
  <si>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</si>
  <si>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</si>
  <si>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</si>
  <si>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</si>
  <si>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</si>
  <si>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</si>
  <si>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</si>
  <si>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</si>
  <si>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</si>
  <si>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</si>
  <si>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</si>
  <si>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</si>
  <si>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</si>
  <si>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</si>
  <si>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</si>
  <si>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</si>
  <si>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</si>
  <si>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</si>
  <si>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</si>
  <si>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</si>
  <si>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</si>
  <si>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</si>
  <si>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</si>
  <si>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</si>
  <si>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</si>
  <si>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</si>
  <si>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</si>
  <si>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</si>
  <si>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</si>
  <si>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</si>
  <si>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</si>
  <si>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</si>
  <si>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</si>
  <si>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</si>
  <si>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</si>
  <si>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</si>
  <si>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</si>
  <si>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</si>
  <si>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</si>
  <si>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</si>
  <si>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</si>
  <si>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</si>
  <si>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</si>
  <si>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</si>
  <si>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</si>
  <si>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</si>
  <si>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</si>
  <si>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</si>
  <si>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</si>
  <si>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</si>
  <si>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</si>
  <si>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</si>
  <si>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</si>
  <si>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</si>
  <si>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</si>
  <si>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</si>
  <si>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</si>
  <si>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</si>
  <si>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</si>
  <si>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</si>
  <si>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</si>
  <si>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</si>
  <si>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</si>
  <si>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</si>
  <si>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</si>
  <si>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</si>
  <si>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</si>
  <si>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</si>
  <si>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</si>
  <si>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</si>
  <si>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</si>
  <si>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</si>
  <si>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</si>
  <si>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</si>
  <si>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</si>
  <si>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</si>
  <si>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</si>
  <si>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</si>
  <si>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</si>
  <si>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</si>
  <si>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</si>
  <si>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</si>
  <si>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</si>
  <si>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</si>
  <si>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</si>
  <si>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</si>
  <si>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</si>
  <si>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</si>
  <si>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</si>
  <si>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</si>
  <si>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</si>
  <si>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</si>
  <si>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</si>
  <si>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</si>
  <si>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</si>
  <si>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</si>
  <si>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</si>
  <si>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</si>
  <si>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</si>
  <si>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</si>
  <si>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</si>
  <si>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</si>
  <si>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</si>
  <si>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</si>
  <si>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</si>
  <si>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</si>
  <si>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</si>
  <si>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</si>
  <si>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</si>
  <si>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</si>
  <si>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</si>
  <si>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</si>
  <si>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</si>
  <si>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</si>
  <si>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</si>
  <si>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</si>
  <si>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</si>
  <si>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</si>
  <si>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</si>
  <si>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</si>
  <si>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</si>
  <si>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</si>
  <si>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</si>
  <si>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</si>
  <si>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</si>
  <si>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</si>
  <si>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</si>
  <si>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</si>
  <si>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</si>
  <si>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</si>
  <si>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</si>
  <si>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</si>
  <si>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</si>
  <si>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</si>
  <si>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</si>
  <si>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</si>
  <si>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</si>
  <si>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</si>
  <si>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</si>
  <si>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</si>
  <si>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</si>
  <si>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</si>
  <si>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</si>
  <si>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</si>
  <si>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</si>
  <si>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</si>
  <si>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</si>
  <si>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</si>
  <si>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</si>
  <si>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</si>
  <si>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</si>
  <si>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</si>
  <si>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</si>
  <si>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</si>
  <si>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</si>
  <si>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</si>
  <si>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</si>
  <si>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</si>
  <si>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</si>
  <si>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</si>
  <si>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</si>
  <si>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</si>
  <si>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</si>
  <si>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</si>
  <si>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</si>
  <si>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</si>
  <si>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</si>
  <si>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</si>
  <si>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</si>
  <si>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</si>
  <si>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</si>
  <si>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</si>
  <si>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</si>
  <si>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</si>
  <si>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</si>
  <si>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</si>
  <si>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</si>
  <si>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</si>
  <si>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</si>
  <si>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</si>
  <si>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</si>
  <si>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</si>
  <si>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</si>
  <si>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</si>
  <si>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</si>
  <si>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</si>
  <si>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</si>
  <si>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</si>
  <si>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</si>
  <si>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</si>
  <si>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</si>
  <si>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</si>
  <si>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</si>
  <si>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</si>
  <si>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</si>
  <si>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</si>
  <si>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</si>
  <si>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</si>
  <si>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</si>
  <si>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</si>
  <si>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</si>
  <si>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</si>
  <si>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</si>
  <si>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</si>
  <si>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</si>
  <si>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</si>
  <si>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</si>
  <si>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</si>
  <si>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</si>
  <si>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</si>
  <si>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</si>
  <si>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</si>
  <si>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</si>
  <si>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</si>
  <si>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</si>
  <si>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</si>
  <si>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</si>
  <si>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</si>
  <si>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</si>
  <si>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</si>
  <si>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</si>
  <si>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</si>
  <si>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</si>
  <si>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</si>
  <si>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</si>
  <si>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</si>
  <si>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</si>
  <si>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</si>
  <si>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</si>
  <si>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</si>
  <si>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</si>
  <si>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</si>
  <si>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</si>
  <si>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</si>
  <si>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</si>
  <si>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</si>
  <si>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</si>
  <si>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</si>
  <si>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</si>
  <si>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</si>
  <si>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</si>
  <si>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</si>
  <si>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</si>
  <si>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</si>
  <si>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</si>
  <si>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</si>
  <si>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</si>
  <si>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</si>
  <si>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</si>
  <si>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</si>
  <si>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</si>
  <si>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</si>
  <si>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</si>
  <si>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</si>
  <si>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</si>
  <si>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</si>
  <si>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</si>
  <si>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</si>
  <si>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</si>
  <si>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</si>
  <si>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</si>
  <si>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</si>
  <si>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</si>
  <si>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</si>
  <si>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</si>
  <si>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</si>
  <si>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</si>
  <si>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</si>
  <si>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</si>
  <si>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</si>
  <si>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</si>
  <si>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</si>
  <si>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</si>
  <si>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</si>
  <si>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</si>
  <si>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</si>
  <si>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</si>
  <si>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</si>
  <si>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</si>
  <si>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</si>
  <si>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</si>
  <si>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</si>
  <si>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</si>
  <si>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</si>
  <si>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</si>
  <si>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</si>
  <si>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</si>
  <si>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</si>
  <si>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</si>
  <si>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</si>
  <si>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</si>
  <si>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</si>
  <si>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</si>
  <si>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</si>
  <si>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</si>
  <si>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</si>
  <si>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</si>
  <si>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</si>
  <si>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</si>
  <si>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</si>
  <si>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</si>
  <si>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</si>
  <si>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</si>
  <si>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</si>
  <si>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</si>
  <si>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</si>
  <si>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</si>
  <si>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</si>
  <si>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</si>
  <si>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</si>
  <si>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</si>
  <si>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</si>
  <si>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</si>
  <si>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</si>
  <si>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</si>
  <si>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</si>
  <si>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</si>
  <si>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</si>
  <si>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</si>
  <si>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</si>
  <si>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</si>
  <si>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</si>
  <si>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</si>
  <si>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</si>
  <si>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</si>
  <si>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</si>
  <si>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</si>
  <si>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</si>
  <si>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</si>
  <si>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</si>
  <si>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</si>
  <si>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</si>
  <si>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</si>
  <si>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</si>
  <si>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</si>
  <si>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</si>
  <si>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</si>
  <si>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</si>
  <si>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</si>
  <si>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</si>
  <si>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</si>
  <si>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</si>
  <si>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</si>
  <si>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</si>
  <si>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</si>
  <si>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</si>
  <si>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</si>
  <si>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</si>
  <si>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</si>
  <si>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</si>
  <si>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</si>
  <si>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</si>
  <si>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</si>
  <si>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</si>
  <si>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</si>
  <si>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</si>
  <si>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</si>
  <si>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</si>
  <si>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</si>
  <si>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</si>
  <si>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</si>
  <si>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</si>
  <si>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</si>
  <si>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</si>
  <si>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</si>
  <si>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</si>
  <si>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</si>
  <si>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</si>
  <si>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</si>
  <si>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</si>
  <si>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</si>
  <si>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</si>
  <si>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</si>
  <si>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</si>
  <si>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</si>
  <si>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</si>
  <si>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</si>
  <si>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</si>
  <si>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</si>
  <si>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</si>
  <si>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</si>
  <si>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</si>
  <si>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</si>
  <si>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</si>
  <si>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</si>
  <si>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</si>
  <si>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</si>
  <si>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</si>
  <si>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</si>
  <si>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</si>
  <si>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</si>
  <si>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</si>
  <si>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</si>
  <si>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</si>
  <si>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</si>
  <si>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</si>
  <si>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</si>
  <si>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</si>
  <si>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</si>
  <si>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</si>
  <si>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</si>
  <si>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</si>
  <si>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</si>
  <si>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</si>
  <si>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</si>
  <si>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</si>
  <si>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</si>
  <si>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</si>
  <si>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</si>
  <si>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</si>
  <si>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</si>
  <si>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</si>
  <si>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</si>
  <si>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</si>
  <si>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</si>
  <si>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</si>
  <si>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</si>
  <si>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</si>
  <si>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</si>
  <si>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</si>
  <si>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</si>
  <si>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</si>
  <si>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</si>
  <si>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</si>
  <si>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</si>
  <si>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</si>
  <si>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</si>
  <si>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</si>
  <si>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</si>
  <si>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</si>
  <si>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</si>
  <si>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</si>
  <si>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</si>
  <si>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</si>
  <si>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</si>
  <si>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</si>
  <si>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</si>
  <si>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</si>
  <si>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</si>
  <si>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</si>
  <si>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</si>
  <si>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</si>
  <si>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</si>
  <si>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</si>
  <si>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</si>
  <si>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</si>
  <si>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</si>
  <si>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</si>
  <si>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</si>
  <si>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</si>
  <si>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</si>
  <si>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</si>
  <si>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</si>
  <si>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</si>
  <si>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</si>
  <si>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</si>
  <si>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</si>
  <si>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</si>
  <si>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</si>
  <si>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</si>
  <si>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</si>
  <si>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</si>
  <si>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</si>
  <si>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</si>
  <si>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</si>
  <si>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</si>
  <si>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</si>
  <si>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</si>
  <si>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</si>
  <si>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</si>
  <si>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</si>
  <si>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</si>
  <si>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</si>
  <si>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</si>
  <si>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</si>
  <si>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</si>
  <si>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</si>
  <si>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</si>
  <si>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</si>
  <si>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</si>
  <si>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</si>
  <si>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</si>
  <si>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</si>
  <si>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</si>
  <si>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</si>
  <si>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</si>
  <si>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</si>
  <si>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</si>
  <si>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</si>
  <si>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</si>
  <si>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</si>
  <si>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</si>
  <si>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</si>
  <si>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</si>
  <si>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</si>
  <si>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</si>
  <si>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</si>
  <si>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</si>
  <si>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</si>
  <si>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</si>
  <si>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</si>
  <si>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</si>
  <si>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</si>
  <si>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</si>
  <si>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</si>
  <si>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</si>
  <si>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</si>
  <si>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</si>
  <si>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</si>
  <si>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</si>
  <si>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</si>
  <si>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</si>
  <si>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</si>
  <si>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</si>
  <si>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</si>
  <si>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</si>
  <si>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</si>
  <si>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</si>
  <si>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</si>
  <si>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</si>
  <si>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</si>
  <si>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</si>
  <si>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</si>
  <si>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</si>
  <si>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</si>
  <si>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</si>
  <si>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</si>
  <si>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</si>
  <si>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</si>
  <si>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</si>
  <si>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</si>
  <si>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</si>
  <si>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</si>
  <si>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</si>
  <si>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</si>
  <si>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</si>
  <si>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</si>
  <si>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</si>
  <si>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</si>
  <si>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</si>
  <si>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</si>
  <si>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</si>
  <si>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</si>
  <si>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</si>
  <si>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</si>
  <si>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</si>
  <si>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</si>
  <si>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</si>
  <si>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</si>
  <si>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</si>
  <si>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</si>
  <si>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</si>
  <si>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</si>
  <si>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</si>
  <si>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</si>
  <si>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</si>
  <si>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</si>
  <si>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</si>
  <si>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</si>
  <si>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</si>
  <si>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</si>
  <si>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</si>
  <si>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</si>
  <si>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</si>
  <si>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</si>
  <si>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</si>
  <si>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</si>
  <si>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</si>
  <si>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</si>
  <si>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</si>
  <si>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</si>
  <si>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</si>
  <si>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</si>
  <si>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</si>
  <si>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</si>
  <si>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</si>
  <si>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</si>
  <si>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</si>
  <si>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</si>
  <si>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</si>
  <si>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</si>
  <si>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</si>
  <si>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</si>
  <si>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</si>
  <si>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</si>
  <si>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</si>
  <si>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</si>
  <si>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</si>
  <si>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</si>
  <si>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</si>
  <si>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</si>
  <si>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</si>
  <si>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</si>
  <si>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</si>
  <si>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</si>
  <si>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</si>
  <si>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</si>
  <si>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</si>
  <si>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</si>
  <si>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</si>
  <si>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</si>
  <si>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</si>
  <si>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</si>
  <si>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</si>
  <si>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</si>
  <si>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</si>
  <si>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</si>
  <si>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</si>
  <si>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</si>
  <si>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</si>
  <si>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</si>
  <si>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</si>
  <si>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</si>
  <si>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</si>
  <si>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</si>
  <si>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</si>
  <si>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</si>
  <si>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</si>
  <si>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</si>
  <si>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</si>
  <si>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</si>
  <si>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</si>
  <si>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</si>
  <si>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</si>
  <si>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</si>
  <si>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</si>
  <si>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</si>
  <si>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</si>
  <si>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</si>
  <si>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</si>
  <si>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</si>
  <si>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</si>
  <si>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</si>
  <si>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</si>
  <si>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</si>
  <si>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</si>
  <si>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</si>
  <si>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</si>
  <si>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</si>
  <si>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</si>
  <si>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</si>
  <si>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</si>
  <si>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</si>
  <si>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</si>
  <si>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</si>
  <si>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</si>
  <si>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</si>
  <si>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</si>
  <si>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</si>
  <si>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</si>
  <si>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</si>
  <si>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</si>
  <si>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</si>
  <si>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</si>
  <si>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</si>
  <si>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</si>
  <si>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</si>
  <si>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</si>
  <si>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</si>
  <si>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</si>
  <si>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</si>
  <si>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</si>
  <si>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</si>
  <si>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</si>
  <si>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</si>
  <si>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</si>
  <si>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</si>
  <si>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</si>
  <si>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</si>
  <si>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</si>
  <si>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</si>
  <si>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</si>
  <si>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</si>
  <si>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</si>
  <si>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</si>
  <si>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</si>
  <si>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</si>
  <si>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</si>
  <si>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</si>
  <si>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</si>
  <si>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</si>
  <si>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</si>
  <si>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</si>
  <si>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</si>
  <si>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</si>
  <si>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</si>
  <si>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</si>
  <si>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</si>
  <si>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</si>
  <si>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</si>
  <si>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</si>
  <si>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</si>
  <si>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</si>
  <si>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</si>
  <si>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</si>
  <si>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</si>
  <si>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</si>
  <si>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</si>
  <si>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</si>
  <si>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</si>
  <si>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</si>
  <si>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</si>
  <si>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</si>
  <si>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</si>
  <si>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</si>
  <si>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</si>
  <si>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</si>
  <si>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</si>
  <si>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</si>
  <si>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</si>
  <si>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</si>
  <si>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</si>
  <si>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</si>
  <si>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</si>
  <si>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</si>
  <si>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</si>
  <si>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</si>
  <si>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</si>
  <si>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</si>
  <si>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</si>
  <si>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</si>
  <si>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</si>
  <si>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</si>
  <si>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</si>
  <si>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</si>
  <si>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</si>
  <si>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</si>
  <si>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</si>
  <si>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</si>
  <si>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</si>
  <si>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</si>
  <si>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</si>
  <si>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</si>
  <si>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</si>
  <si>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</si>
  <si>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</si>
  <si>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</si>
  <si>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</si>
  <si>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</si>
  <si>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</si>
  <si>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</si>
  <si>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</si>
  <si>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</si>
  <si>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</si>
  <si>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</si>
  <si>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</si>
  <si>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</si>
  <si>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</si>
  <si>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</si>
  <si>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</si>
  <si>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</si>
  <si>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</si>
  <si>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</si>
  <si>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</si>
  <si>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</si>
  <si>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</si>
  <si>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</si>
  <si>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</si>
  <si>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</si>
  <si>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</si>
  <si>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</si>
  <si>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</si>
  <si>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</si>
  <si>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</si>
  <si>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</si>
  <si>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</si>
  <si>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</si>
  <si>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</si>
  <si>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</si>
  <si>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</si>
  <si>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</si>
  <si>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</si>
  <si>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</si>
  <si>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</si>
  <si>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</si>
  <si>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</si>
  <si>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</si>
  <si>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</si>
  <si>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</si>
  <si>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</si>
  <si>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</si>
  <si>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</si>
  <si>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</si>
  <si>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</si>
  <si>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</si>
  <si>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</si>
  <si>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</si>
  <si>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</si>
  <si>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</si>
  <si>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</si>
  <si>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</si>
  <si>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</si>
  <si>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</si>
  <si>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</si>
  <si>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</si>
  <si>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</si>
  <si>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</si>
  <si>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</si>
  <si>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</si>
  <si>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</si>
  <si>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</si>
  <si>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</si>
  <si>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</si>
  <si>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</si>
  <si>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</si>
  <si>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</si>
  <si>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</si>
  <si>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</si>
  <si>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</si>
  <si>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</si>
  <si>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</si>
  <si>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</si>
  <si>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</si>
  <si>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</si>
  <si>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</si>
  <si>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</si>
  <si>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</si>
  <si>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</si>
  <si>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</si>
  <si>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</si>
  <si>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</si>
  <si>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</si>
  <si>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</si>
  <si>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</si>
  <si>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</si>
  <si>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</si>
  <si>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</si>
  <si>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</si>
  <si>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</si>
  <si>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</si>
  <si>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</si>
  <si>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</si>
  <si>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</si>
  <si>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</si>
  <si>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</si>
  <si>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</si>
  <si>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</si>
  <si>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</si>
  <si>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</si>
  <si>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</si>
  <si>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</si>
  <si>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</si>
  <si>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</si>
  <si>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</si>
  <si>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</si>
  <si>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</si>
  <si>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</si>
  <si>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</si>
  <si>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</si>
  <si>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</si>
  <si>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</si>
  <si>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</si>
  <si>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</si>
  <si>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</si>
  <si>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</si>
  <si>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</si>
  <si>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</si>
  <si>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</si>
  <si>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</si>
  <si>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</si>
  <si>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</si>
  <si>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</si>
  <si>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</si>
  <si>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</si>
  <si>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</si>
  <si>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</si>
  <si>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</si>
  <si>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</si>
  <si>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</si>
  <si>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</si>
  <si>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</si>
  <si>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</si>
  <si>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</si>
  <si>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</si>
  <si>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</si>
  <si>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</si>
  <si>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</si>
  <si>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</si>
  <si>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</si>
  <si>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</si>
  <si>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</si>
  <si>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</si>
  <si>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</si>
  <si>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</si>
  <si>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</si>
  <si>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</si>
  <si>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</si>
  <si>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</si>
  <si>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</si>
  <si>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</si>
  <si>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</si>
  <si>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</si>
  <si>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</si>
  <si>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</si>
  <si>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</si>
  <si>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</si>
  <si>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</si>
  <si>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</si>
  <si>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</si>
  <si>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</si>
  <si>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</si>
  <si>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</si>
  <si>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</si>
  <si>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</si>
  <si>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</si>
  <si>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</si>
  <si>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</si>
  <si>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</si>
  <si>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</si>
  <si>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</si>
  <si>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</si>
  <si>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</si>
  <si>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</si>
  <si>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</si>
  <si>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</si>
  <si>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</si>
  <si>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</si>
  <si>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</si>
  <si>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</si>
  <si>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</si>
  <si>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</si>
  <si>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</si>
  <si>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</si>
  <si>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</si>
  <si>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</si>
  <si>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</si>
  <si>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</si>
  <si>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</si>
  <si>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</si>
  <si>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</si>
  <si>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</si>
  <si>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</si>
  <si>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</si>
  <si>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</si>
  <si>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</si>
  <si>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</si>
  <si>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</si>
  <si>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</si>
  <si>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</si>
  <si>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</si>
  <si>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</si>
  <si>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</si>
  <si>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</si>
  <si>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</si>
  <si>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</si>
  <si>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</si>
  <si>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</si>
  <si>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</si>
  <si>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</si>
  <si>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</si>
  <si>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</si>
  <si>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</si>
  <si>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</si>
  <si>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</si>
  <si>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</si>
  <si>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</si>
  <si>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</si>
  <si>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</si>
  <si>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</si>
  <si>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</si>
  <si>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</si>
  <si>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</si>
  <si>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</si>
  <si>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</si>
  <si>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</si>
  <si>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</si>
  <si>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</si>
  <si>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</si>
  <si>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</si>
  <si>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</si>
  <si>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</si>
  <si>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</si>
  <si>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</si>
  <si>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</si>
  <si>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</si>
  <si>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</si>
  <si>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</si>
  <si>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</si>
  <si>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</si>
  <si>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</si>
  <si>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</si>
  <si>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</si>
  <si>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</si>
  <si>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</si>
  <si>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</si>
  <si>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</si>
  <si>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</si>
  <si>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</si>
  <si>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</si>
  <si>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</si>
  <si>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</si>
  <si>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</si>
  <si>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</si>
  <si>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</si>
  <si>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</si>
  <si>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</si>
  <si>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</si>
  <si>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</si>
  <si>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</si>
  <si>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</si>
  <si>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</si>
  <si>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</si>
  <si>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</si>
  <si>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</si>
  <si>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</si>
  <si>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</si>
  <si>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</si>
  <si>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</si>
  <si>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</si>
  <si>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</si>
  <si>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</si>
  <si>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</si>
  <si>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</si>
  <si>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</si>
  <si>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</si>
  <si>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</si>
  <si>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</si>
  <si>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</si>
  <si>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</si>
  <si>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</si>
  <si>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</si>
  <si>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</si>
  <si>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</si>
  <si>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</si>
  <si>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</si>
  <si>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</si>
  <si>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</si>
  <si>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</si>
  <si>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</si>
  <si>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</si>
  <si>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</si>
  <si>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</si>
  <si>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</si>
  <si>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</si>
  <si>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</si>
  <si>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</si>
  <si>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</si>
  <si>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</si>
  <si>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</si>
  <si>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</si>
  <si>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</si>
  <si>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</si>
  <si>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</si>
  <si>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</si>
  <si>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</si>
  <si>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</si>
  <si>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</si>
  <si>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</si>
  <si>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</si>
  <si>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</si>
  <si>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</si>
  <si>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</si>
  <si>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</si>
  <si>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</si>
  <si>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</si>
  <si>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</si>
  <si>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</si>
  <si>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</si>
  <si>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</si>
  <si>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</si>
  <si>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</si>
  <si>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</si>
  <si>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</si>
  <si>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</si>
  <si>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</si>
  <si>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</si>
  <si>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</si>
  <si>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</si>
  <si>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</si>
  <si>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</si>
  <si>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</si>
  <si>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</si>
  <si>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</si>
  <si>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</si>
  <si>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</si>
  <si>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</si>
  <si>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</si>
  <si>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</si>
  <si>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</si>
  <si>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</si>
  <si>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</si>
  <si>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</si>
  <si>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</si>
  <si>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</si>
  <si>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</si>
  <si>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</si>
  <si>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</si>
  <si>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</si>
  <si>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</si>
  <si>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</si>
  <si>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</si>
  <si>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</si>
  <si>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</si>
  <si>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</si>
  <si>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</si>
  <si>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</si>
  <si>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</si>
  <si>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</si>
  <si>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</si>
  <si>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</si>
  <si>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</si>
  <si>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</si>
  <si>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</si>
  <si>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</si>
  <si>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</si>
  <si>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</si>
  <si>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</si>
  <si>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</si>
  <si>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</si>
  <si>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</si>
  <si>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</si>
  <si>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</si>
  <si>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</si>
  <si>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</si>
  <si>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</si>
  <si>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</si>
  <si>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</si>
  <si>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</si>
  <si>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</si>
  <si>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</si>
  <si>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</si>
  <si>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</si>
  <si>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</si>
  <si>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</si>
  <si>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</si>
  <si>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</si>
  <si>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</si>
  <si>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</si>
  <si>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</si>
  <si>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</si>
  <si>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</si>
  <si>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</si>
  <si>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</si>
  <si>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</si>
  <si>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</si>
  <si>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</si>
  <si>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</si>
  <si>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</si>
  <si>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</si>
  <si>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</si>
  <si>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</si>
  <si>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</si>
  <si>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</si>
  <si>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</si>
  <si>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</si>
  <si>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</si>
  <si>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</si>
  <si>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</si>
  <si>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</si>
  <si>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</si>
  <si>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</si>
  <si>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</si>
  <si>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</si>
  <si>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</si>
  <si>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</si>
  <si>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</si>
  <si>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</si>
  <si>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</si>
  <si>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</si>
  <si>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</si>
  <si>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</si>
  <si>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</si>
  <si>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</si>
  <si>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</si>
  <si>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</si>
  <si>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</si>
  <si>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</si>
  <si>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</si>
  <si>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</si>
  <si>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</si>
  <si>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</si>
  <si>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</si>
  <si>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</si>
  <si>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</si>
  <si>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</si>
  <si>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</si>
  <si>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</si>
  <si>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</si>
  <si>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</si>
  <si>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</si>
  <si>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</si>
  <si>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</si>
  <si>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</si>
  <si>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</si>
  <si>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</si>
  <si>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</si>
  <si>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</si>
  <si>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</si>
  <si>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</si>
  <si>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</si>
  <si>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</si>
  <si>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</si>
  <si>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</si>
  <si>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</si>
  <si>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</si>
  <si>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</si>
  <si>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</si>
  <si>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</si>
  <si>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</si>
  <si>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</si>
  <si>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</si>
  <si>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</si>
  <si>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</si>
  <si>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</si>
  <si>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</si>
  <si>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</si>
  <si>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</si>
  <si>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</si>
  <si>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</si>
  <si>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</si>
  <si>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</si>
  <si>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</si>
  <si>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</si>
  <si>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</si>
  <si>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</si>
  <si>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</si>
  <si>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</si>
  <si>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</si>
  <si>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</si>
  <si>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</si>
  <si>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</si>
  <si>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</si>
  <si>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</si>
  <si>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</si>
  <si>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</si>
  <si>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</si>
  <si>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</si>
  <si>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</si>
  <si>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</si>
  <si>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</si>
  <si>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</si>
  <si>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</si>
  <si>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</si>
  <si>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</si>
  <si>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</si>
  <si>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</si>
  <si>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</si>
  <si>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</si>
  <si>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</si>
  <si>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</si>
  <si>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</si>
  <si>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</si>
  <si>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</si>
  <si>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</si>
  <si>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</si>
  <si>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</si>
  <si>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</si>
  <si>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</si>
  <si>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</si>
  <si>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</si>
  <si>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</si>
  <si>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</si>
  <si>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</si>
  <si>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</si>
  <si>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</si>
  <si>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</si>
  <si>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</si>
  <si>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</si>
  <si>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</si>
  <si>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</si>
  <si>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</si>
  <si>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</si>
  <si>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</si>
  <si>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</si>
  <si>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</si>
  <si>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</si>
  <si>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</si>
  <si>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</si>
  <si>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</si>
  <si>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</si>
  <si>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</si>
  <si>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</si>
  <si>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</si>
  <si>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</si>
  <si>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</si>
  <si>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</si>
  <si>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</si>
  <si>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</si>
  <si>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</si>
  <si>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</si>
  <si>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</si>
  <si>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</si>
  <si>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</si>
  <si>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</si>
  <si>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</si>
  <si>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</si>
  <si>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</si>
  <si>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</si>
  <si>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</si>
  <si>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</si>
  <si>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</si>
  <si>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</si>
  <si>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</si>
  <si>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</si>
  <si>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</si>
  <si>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</si>
  <si>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</si>
  <si>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</si>
  <si>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</si>
  <si>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</si>
  <si>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</si>
  <si>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</si>
  <si>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</si>
  <si>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</si>
  <si>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</si>
  <si>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</si>
  <si>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</si>
  <si>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</si>
  <si>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</si>
  <si>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</si>
  <si>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</si>
  <si>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</si>
  <si>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</si>
  <si>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</si>
  <si>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</si>
  <si>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</si>
  <si>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</si>
  <si>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</si>
  <si>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</si>
  <si>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</si>
  <si>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</si>
  <si>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</si>
  <si>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</si>
  <si>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</si>
  <si>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</si>
  <si>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</si>
  <si>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</si>
  <si>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</si>
  <si>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</si>
  <si>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</si>
  <si>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</si>
  <si>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</si>
  <si>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</si>
  <si>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</si>
  <si>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</si>
  <si>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</si>
  <si>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</si>
  <si>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</si>
  <si>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</si>
  <si>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</si>
  <si>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</si>
  <si>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</si>
  <si>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</si>
  <si>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</si>
  <si>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</si>
  <si>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</si>
  <si>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</si>
  <si>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</si>
  <si>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</si>
  <si>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</si>
  <si>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</si>
  <si>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</si>
  <si>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</si>
  <si>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</si>
  <si>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</si>
  <si>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</si>
  <si>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</si>
  <si>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</si>
  <si>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</si>
  <si>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</si>
  <si>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</si>
  <si>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</si>
  <si>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</si>
  <si>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</si>
  <si>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</si>
  <si>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</si>
  <si>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</si>
  <si>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</si>
  <si>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</si>
  <si>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</si>
  <si>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</si>
  <si>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</si>
  <si>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</si>
  <si>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</si>
  <si>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</si>
  <si>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</si>
  <si>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</si>
  <si>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</si>
  <si>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</si>
  <si>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</si>
  <si>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</si>
  <si>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</si>
  <si>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</si>
  <si>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</si>
  <si>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</si>
  <si>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</si>
  <si>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</si>
  <si>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</si>
  <si>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</si>
  <si>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</si>
  <si>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</si>
  <si>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</si>
  <si>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</si>
  <si>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</si>
  <si>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</si>
  <si>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</si>
  <si>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</si>
  <si>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</si>
  <si>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</si>
  <si>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</si>
  <si>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</si>
  <si>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</si>
  <si>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</si>
  <si>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</si>
  <si>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</si>
  <si>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</si>
  <si>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</si>
  <si>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</si>
  <si>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</si>
  <si>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</si>
  <si>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</si>
  <si>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</si>
  <si>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</si>
  <si>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</si>
  <si>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</si>
  <si>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</si>
  <si>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</si>
  <si>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</si>
  <si>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</si>
  <si>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</si>
  <si>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</si>
  <si>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</si>
  <si>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</si>
  <si>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</si>
  <si>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</si>
  <si>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</si>
  <si>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</si>
  <si>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</si>
  <si>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</si>
  <si>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</si>
  <si>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</si>
  <si>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</si>
  <si>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</si>
  <si>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</si>
  <si>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</si>
  <si>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</si>
  <si>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</si>
  <si>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</si>
  <si>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</si>
  <si>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</si>
  <si>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</si>
  <si>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</si>
  <si>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</si>
  <si>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</si>
  <si>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</si>
  <si>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</si>
  <si>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</si>
  <si>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</si>
  <si>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</si>
  <si>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</si>
  <si>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</si>
  <si>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</si>
  <si>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</si>
  <si>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</si>
  <si>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</si>
  <si>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</si>
  <si>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</si>
  <si>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</si>
  <si>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</si>
  <si>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</si>
  <si>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</si>
  <si>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</si>
  <si>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</si>
  <si>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</si>
  <si>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</si>
  <si>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</si>
  <si>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</si>
  <si>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</si>
  <si>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</si>
  <si>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</si>
  <si>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</si>
  <si>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</si>
  <si>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</si>
  <si>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</si>
  <si>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</si>
  <si>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</si>
  <si>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</si>
  <si>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</si>
  <si>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</si>
  <si>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</si>
  <si>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</si>
  <si>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</si>
  <si>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</si>
  <si>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</si>
  <si>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</si>
  <si>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</si>
  <si>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</si>
  <si>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</si>
  <si>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</si>
  <si>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</si>
  <si>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</si>
  <si>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</si>
  <si>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</si>
  <si>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</si>
  <si>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</si>
  <si>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</si>
  <si>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</si>
  <si>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</si>
  <si>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</si>
  <si>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</si>
  <si>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</si>
  <si>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</si>
  <si>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</si>
  <si>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</si>
  <si>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</si>
  <si>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</si>
  <si>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</si>
  <si>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</si>
  <si>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</si>
  <si>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</si>
  <si>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</si>
  <si>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</si>
  <si>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</si>
  <si>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</si>
  <si>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</si>
  <si>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</si>
  <si>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</si>
  <si>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</si>
  <si>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</si>
  <si>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</si>
  <si>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</si>
  <si>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</si>
  <si>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</si>
  <si>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</si>
  <si>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</si>
  <si>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</si>
  <si>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</si>
  <si>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</si>
  <si>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</si>
  <si>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</si>
  <si>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</si>
  <si>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</si>
  <si>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</si>
  <si>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</si>
  <si>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</si>
  <si>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</si>
  <si>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</si>
  <si>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</si>
  <si>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</si>
  <si>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</si>
  <si>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</si>
  <si>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</si>
  <si>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</si>
  <si>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</si>
  <si>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</si>
  <si>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</si>
  <si>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</si>
  <si>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</si>
  <si>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</si>
  <si>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</si>
  <si>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</si>
  <si>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</si>
  <si>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</si>
  <si>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</si>
  <si>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</si>
  <si>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</si>
  <si>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</si>
  <si>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</si>
  <si>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</si>
  <si>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</si>
  <si>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</si>
  <si>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</si>
  <si>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</si>
  <si>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</si>
  <si>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</si>
  <si>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</si>
  <si>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</si>
  <si>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</si>
  <si>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</si>
  <si>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</si>
  <si>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</si>
  <si>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</si>
  <si>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</si>
  <si>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</si>
  <si>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</si>
  <si>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</si>
  <si>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</si>
  <si>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</si>
  <si>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</si>
  <si>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</si>
  <si>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</si>
  <si>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</si>
  <si>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</si>
  <si>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</si>
  <si>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</si>
  <si>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</si>
  <si>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</si>
  <si>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</si>
  <si>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</si>
  <si>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</si>
  <si>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</si>
  <si>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</si>
  <si>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</si>
  <si>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</si>
  <si>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</si>
  <si>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</si>
  <si>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</si>
  <si>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</si>
  <si>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</si>
  <si>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</si>
  <si>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</si>
  <si>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</si>
  <si>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</si>
  <si>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</si>
  <si>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</si>
  <si>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</si>
  <si>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</si>
  <si>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</si>
  <si>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</si>
  <si>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</si>
  <si>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</si>
  <si>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</si>
  <si>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</si>
  <si>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</si>
  <si>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</si>
  <si>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</si>
  <si>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</si>
  <si>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</si>
  <si>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</si>
  <si>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</si>
  <si>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</si>
  <si>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</si>
  <si>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</si>
  <si>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</si>
  <si>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</si>
  <si>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</si>
  <si>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</si>
  <si>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</si>
  <si>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</si>
  <si>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</si>
  <si>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</si>
  <si>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</si>
  <si>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</si>
  <si>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</si>
  <si>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</si>
  <si>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</si>
  <si>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</si>
  <si>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</si>
  <si>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</si>
  <si>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</si>
  <si>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</si>
  <si>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</si>
  <si>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</si>
  <si>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</si>
  <si>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</si>
  <si>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</si>
  <si>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</si>
  <si>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</si>
  <si>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</si>
  <si>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</si>
  <si>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</si>
  <si>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</si>
  <si>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</si>
  <si>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</si>
  <si>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</si>
  <si>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</si>
  <si>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</si>
  <si>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</si>
  <si>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</si>
  <si>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</si>
  <si>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</si>
  <si>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</si>
  <si>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</si>
  <si>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</si>
  <si>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</si>
  <si>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</si>
  <si>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</si>
  <si>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</si>
  <si>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</si>
  <si>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</si>
  <si>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</si>
  <si>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</si>
  <si>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</si>
  <si>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</si>
  <si>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</si>
  <si>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</si>
  <si>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</si>
  <si>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</si>
  <si>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</si>
  <si>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</si>
  <si>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</si>
  <si>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</si>
  <si>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</si>
  <si>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</si>
  <si>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</si>
  <si>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</si>
  <si>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</si>
  <si>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</si>
  <si>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</si>
  <si>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</si>
  <si>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</si>
  <si>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</si>
  <si>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</si>
  <si>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</si>
  <si>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</si>
  <si>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</si>
  <si>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</si>
  <si>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</si>
  <si>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</si>
  <si>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</si>
  <si>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</si>
  <si>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</si>
  <si>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</si>
  <si>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</si>
  <si>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</si>
  <si>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</si>
  <si>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</si>
  <si>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</si>
  <si>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</si>
  <si>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</si>
  <si>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</si>
  <si>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</si>
  <si>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</si>
  <si>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</si>
  <si>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</si>
  <si>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</si>
  <si>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</si>
  <si>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</si>
  <si>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</si>
  <si>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</si>
  <si>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</si>
  <si>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</si>
  <si>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</si>
  <si>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</si>
  <si>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</si>
  <si>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</si>
  <si>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</si>
  <si>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</si>
  <si>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</si>
  <si>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</si>
  <si>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</si>
  <si>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</si>
  <si>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</si>
  <si>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</si>
  <si>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</si>
  <si>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</si>
  <si>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</si>
  <si>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</si>
  <si>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</si>
  <si>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</si>
  <si>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</si>
  <si>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</si>
  <si>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</si>
  <si>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</si>
  <si>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</si>
  <si>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</si>
  <si>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</si>
  <si>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</si>
  <si>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</si>
  <si>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</si>
  <si>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</si>
  <si>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</si>
  <si>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</si>
  <si>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</si>
  <si>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</si>
  <si>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</si>
  <si>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</si>
  <si>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</si>
  <si>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</si>
  <si>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</si>
  <si>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</si>
  <si>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</si>
  <si>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</si>
  <si>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</si>
  <si>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</si>
  <si>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</si>
  <si>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</si>
  <si>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</si>
  <si>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</si>
  <si>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</si>
  <si>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</si>
  <si>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</si>
  <si>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</si>
  <si>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</si>
  <si>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</si>
  <si>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</si>
  <si>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</si>
  <si>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</si>
  <si>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</si>
  <si>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</si>
  <si>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</si>
  <si>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</si>
  <si>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</si>
  <si>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</si>
  <si>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</si>
  <si>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</si>
  <si>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</si>
  <si>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</si>
  <si>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</si>
  <si>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</si>
  <si>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</si>
  <si>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</si>
  <si>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</si>
  <si>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</si>
  <si>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</si>
  <si>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</si>
  <si>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</si>
  <si>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</si>
  <si>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</si>
  <si>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</si>
  <si>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</si>
  <si>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</si>
  <si>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</si>
  <si>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</si>
  <si>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</si>
  <si>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</si>
  <si>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</si>
  <si>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</si>
  <si>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</si>
  <si>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</si>
  <si>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</si>
  <si>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</si>
  <si>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</si>
  <si>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</si>
  <si>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</si>
  <si>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</si>
  <si>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</si>
  <si>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</si>
  <si>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</si>
  <si>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</si>
  <si>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</si>
  <si>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</si>
  <si>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</si>
  <si>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</si>
  <si>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</si>
  <si>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</si>
  <si>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</si>
  <si>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</si>
  <si>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</si>
  <si>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</si>
  <si>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</si>
  <si>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</si>
  <si>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</si>
  <si>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</si>
  <si>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</si>
  <si>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</si>
  <si>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</si>
  <si>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</si>
  <si>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</si>
  <si>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</si>
  <si>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</si>
  <si>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</si>
  <si>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</si>
  <si>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</si>
  <si>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</si>
  <si>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</si>
  <si>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</si>
  <si>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</si>
  <si>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</si>
  <si>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</si>
  <si>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</si>
  <si>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</si>
  <si>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</si>
  <si>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</si>
  <si>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</si>
  <si>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</si>
  <si>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</si>
  <si>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</si>
  <si>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</si>
  <si>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</si>
  <si>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</si>
  <si>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</si>
  <si>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</si>
  <si>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</si>
  <si>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</si>
  <si>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</si>
  <si>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</si>
  <si>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</si>
  <si>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</si>
  <si>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</si>
  <si>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</si>
  <si>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</si>
  <si>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</si>
  <si>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</si>
  <si>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</si>
  <si>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</si>
  <si>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</si>
  <si>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</si>
  <si>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</si>
  <si>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</si>
  <si>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</si>
  <si>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</si>
  <si>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</si>
  <si>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</si>
  <si>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</si>
  <si>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</si>
  <si>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</si>
  <si>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</si>
  <si>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</si>
  <si>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</si>
  <si>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</si>
  <si>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</si>
  <si>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</si>
  <si>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</si>
  <si>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</si>
  <si>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</si>
  <si>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</si>
  <si>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</si>
  <si>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</si>
  <si>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</si>
  <si>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</si>
  <si>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</si>
  <si>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</si>
  <si>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</si>
  <si>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</si>
  <si>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</si>
  <si>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</si>
  <si>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</si>
  <si>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</si>
  <si>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</si>
  <si>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</si>
  <si>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</si>
  <si>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</si>
  <si>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</si>
  <si>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</si>
  <si>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</si>
  <si>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</si>
  <si>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</si>
  <si>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</si>
  <si>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</si>
  <si>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</si>
  <si>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</si>
  <si>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</si>
  <si>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</si>
  <si>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</si>
  <si>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</si>
  <si>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</si>
  <si>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</si>
  <si>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</si>
  <si>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</si>
  <si>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</si>
  <si>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</si>
  <si>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</si>
  <si>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</si>
  <si>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</si>
  <si>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</si>
  <si>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</si>
  <si>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</si>
  <si>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</si>
  <si>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</si>
  <si>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</si>
  <si>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</si>
  <si>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</si>
  <si>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</si>
  <si>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</si>
  <si>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</si>
  <si>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</si>
  <si>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</si>
  <si>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</si>
  <si>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</si>
  <si>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</si>
  <si>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</si>
  <si>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</si>
  <si>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</si>
  <si>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</si>
  <si>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</si>
  <si>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</si>
  <si>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</si>
  <si>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</si>
  <si>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</si>
  <si>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</si>
  <si>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</si>
  <si>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</si>
  <si>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</si>
  <si>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</si>
  <si>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</si>
  <si>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</si>
  <si>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</si>
  <si>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</si>
  <si>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</si>
  <si>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</si>
  <si>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</si>
  <si>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</si>
  <si>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</si>
  <si>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</si>
  <si>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</si>
  <si>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</si>
  <si>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</si>
  <si>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</si>
  <si>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</si>
  <si>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</si>
  <si>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</si>
  <si>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</si>
  <si>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</si>
  <si>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</si>
  <si>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</si>
  <si>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</si>
  <si>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</si>
  <si>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</si>
  <si>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</si>
  <si>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</si>
  <si>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</si>
  <si>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</si>
  <si>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</si>
  <si>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</si>
  <si>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</si>
  <si>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</si>
  <si>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</si>
  <si>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</si>
  <si>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</si>
  <si>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</si>
  <si>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</si>
  <si>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</si>
  <si>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</si>
  <si>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</si>
  <si>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</si>
  <si>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</si>
  <si>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</si>
  <si>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</si>
  <si>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</si>
  <si>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</si>
  <si>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</si>
  <si>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</si>
  <si>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</si>
  <si>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</si>
  <si>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</si>
  <si>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</si>
  <si>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</si>
  <si>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</si>
  <si>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</si>
  <si>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</si>
  <si>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</si>
  <si>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</si>
  <si>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</si>
  <si>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</si>
  <si>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</si>
  <si>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</si>
  <si>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</si>
  <si>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</si>
  <si>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</si>
  <si>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</si>
  <si>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</si>
  <si>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</si>
  <si>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</si>
  <si>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</si>
  <si>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</si>
  <si>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</si>
  <si>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</si>
  <si>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</si>
  <si>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</si>
  <si>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</si>
  <si>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</si>
  <si>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</si>
  <si>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</si>
  <si>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</si>
  <si>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</si>
  <si>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</si>
  <si>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</si>
  <si>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</si>
  <si>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</si>
  <si>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</si>
  <si>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</si>
  <si>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</si>
  <si>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</si>
  <si>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</si>
  <si>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</si>
  <si>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</si>
  <si>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</si>
  <si>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</si>
  <si>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</si>
  <si>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</si>
  <si>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</si>
  <si>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</si>
  <si>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</si>
  <si>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</si>
  <si>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</si>
  <si>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</si>
  <si>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</si>
  <si>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</si>
  <si>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</si>
  <si>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</si>
  <si>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</si>
  <si>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</si>
  <si>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</si>
  <si>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</si>
  <si>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</si>
  <si>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</si>
  <si>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</si>
  <si>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</si>
  <si>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</si>
  <si>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</si>
  <si>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</si>
  <si>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</si>
  <si>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</si>
  <si>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</si>
  <si>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</si>
  <si>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</si>
  <si>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</si>
  <si>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</si>
  <si>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</si>
  <si>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</si>
  <si>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</si>
  <si>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</si>
  <si>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</si>
  <si>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</si>
  <si>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</si>
  <si>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</si>
  <si>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</si>
  <si>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</si>
  <si>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</si>
  <si>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</si>
  <si>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</si>
  <si>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</si>
  <si>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</si>
  <si>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</si>
  <si>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</si>
  <si>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</si>
  <si>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</si>
  <si>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</si>
  <si>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</si>
  <si>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</si>
  <si>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</si>
  <si>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</si>
  <si>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</si>
  <si>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</si>
  <si>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</si>
  <si>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</si>
  <si>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</si>
  <si>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</si>
  <si>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</si>
  <si>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</si>
  <si>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</si>
  <si>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</si>
  <si>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</si>
  <si>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</si>
  <si>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</si>
  <si>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</si>
  <si>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</si>
  <si>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</si>
  <si>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</si>
  <si>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</si>
  <si>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</si>
  <si>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</si>
  <si>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</si>
  <si>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</si>
  <si>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</si>
  <si>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</si>
  <si>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</si>
  <si>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</si>
  <si>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</si>
  <si>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</si>
  <si>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</si>
  <si>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</si>
  <si>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</si>
  <si>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</si>
  <si>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</si>
  <si>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</si>
  <si>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</si>
  <si>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</si>
  <si>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</si>
  <si>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</si>
  <si>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</si>
  <si>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</si>
  <si>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</si>
  <si>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</si>
  <si>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</si>
  <si>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</si>
  <si>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</si>
  <si>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</si>
  <si>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</si>
  <si>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</si>
  <si>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</si>
  <si>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</si>
  <si>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</si>
  <si>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</si>
  <si>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</si>
  <si>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</si>
  <si>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</si>
  <si>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</si>
  <si>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</si>
  <si>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</si>
  <si>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</si>
  <si>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</si>
  <si>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</si>
  <si>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</si>
  <si>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</si>
  <si>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</si>
  <si>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</si>
  <si>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</si>
  <si>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</si>
  <si>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</si>
  <si>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</si>
  <si>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</si>
  <si>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</si>
  <si>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</si>
  <si>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</si>
  <si>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</si>
  <si>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</si>
  <si>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</si>
  <si>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</si>
  <si>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</si>
  <si>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</si>
  <si>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</si>
  <si>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</si>
  <si>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</si>
  <si>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</si>
  <si>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</si>
  <si>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</si>
  <si>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</si>
  <si>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</si>
  <si>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</si>
  <si>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</si>
  <si>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</si>
  <si>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</si>
  <si>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</si>
  <si>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</si>
  <si>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</si>
  <si>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</si>
  <si>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</si>
  <si>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</si>
  <si>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</si>
  <si>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</si>
  <si>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</si>
  <si>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</si>
  <si>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</si>
  <si>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</si>
  <si>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</si>
  <si>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</si>
  <si>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</si>
  <si>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</si>
  <si>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</si>
  <si>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</si>
  <si>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</si>
  <si>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</si>
  <si>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</si>
  <si>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</si>
  <si>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</si>
  <si>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</si>
  <si>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</si>
  <si>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</si>
  <si>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</si>
  <si>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</si>
  <si>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</si>
  <si>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</si>
  <si>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</si>
  <si>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</si>
  <si>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</si>
  <si>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</si>
  <si>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</si>
  <si>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</si>
  <si>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</si>
  <si>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</si>
  <si>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</si>
  <si>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</si>
  <si>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</si>
  <si>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</si>
  <si>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</si>
  <si>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</si>
  <si>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</si>
  <si>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</si>
  <si>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</si>
  <si>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</si>
  <si>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</si>
  <si>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</si>
  <si>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</si>
  <si>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</si>
  <si>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</si>
  <si>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</si>
  <si>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</si>
  <si>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</si>
  <si>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</si>
  <si>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</si>
  <si>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</si>
  <si>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</si>
  <si>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</si>
  <si>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</si>
  <si>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</si>
  <si>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</si>
  <si>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</si>
  <si>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</si>
  <si>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</si>
  <si>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</si>
  <si>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</si>
  <si>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</si>
  <si>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</si>
  <si>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</si>
  <si>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</si>
  <si>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</si>
  <si>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</si>
  <si>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</si>
  <si>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</si>
  <si>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</si>
  <si>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</si>
  <si>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</si>
  <si>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</si>
  <si>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</si>
  <si>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</si>
  <si>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</si>
  <si>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</si>
  <si>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</si>
  <si>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</si>
  <si>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</si>
  <si>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</si>
  <si>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</si>
  <si>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</si>
  <si>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</si>
  <si>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</si>
  <si>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</si>
  <si>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</si>
  <si>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</si>
  <si>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</si>
  <si>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</si>
  <si>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</si>
  <si>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</si>
  <si>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</si>
  <si>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</si>
  <si>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</si>
  <si>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</si>
  <si>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</si>
  <si>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</si>
  <si>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</si>
  <si>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</si>
  <si>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</si>
  <si>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</si>
  <si>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</si>
  <si>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</si>
  <si>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</si>
  <si>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</si>
  <si>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</si>
  <si>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</si>
  <si>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</si>
  <si>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</si>
  <si>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</si>
  <si>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</si>
  <si>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</si>
  <si>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</si>
  <si>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</si>
  <si>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</si>
  <si>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</si>
  <si>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</si>
  <si>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</si>
  <si>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</si>
  <si>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</si>
  <si>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</si>
  <si>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</si>
  <si>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</si>
  <si>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</si>
  <si>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</si>
  <si>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</si>
  <si>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</si>
  <si>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</si>
  <si>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</si>
  <si>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</si>
  <si>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</si>
  <si>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</si>
  <si>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</si>
  <si>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</si>
  <si>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</si>
  <si>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</si>
  <si>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</si>
  <si>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</si>
  <si>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</si>
  <si>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</si>
  <si>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</si>
  <si>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</si>
  <si>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</si>
  <si>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</si>
  <si>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</si>
  <si>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</si>
  <si>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</si>
  <si>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</si>
  <si>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</si>
  <si>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</si>
  <si>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</si>
  <si>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</si>
  <si>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</si>
  <si>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</si>
  <si>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</si>
  <si>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</si>
  <si>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</si>
  <si>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</si>
  <si>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</si>
  <si>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</si>
  <si>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</si>
  <si>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</si>
  <si>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</si>
  <si>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</si>
  <si>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</si>
  <si>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</si>
  <si>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</si>
  <si>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</si>
  <si>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</si>
  <si>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</si>
  <si>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</si>
  <si>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</si>
  <si>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</si>
  <si>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</si>
  <si>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</si>
  <si>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</si>
  <si>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</si>
  <si>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</si>
  <si>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</si>
  <si>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</si>
  <si>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</si>
  <si>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</si>
  <si>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</si>
  <si>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</si>
  <si>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</si>
  <si>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</si>
  <si>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</si>
  <si>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</si>
  <si>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</si>
  <si>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</si>
  <si>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</si>
  <si>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</si>
  <si>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</si>
  <si>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</si>
  <si>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</si>
  <si>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</si>
  <si>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</si>
  <si>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</si>
  <si>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</si>
  <si>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</si>
  <si>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</si>
  <si>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</si>
  <si>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</si>
  <si>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</si>
  <si>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</si>
  <si>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</si>
  <si>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</si>
  <si>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</si>
  <si>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</si>
  <si>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</si>
  <si>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</si>
  <si>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</si>
  <si>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</si>
  <si>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</si>
  <si>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</si>
  <si>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</si>
  <si>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</si>
  <si>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</si>
  <si>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</si>
  <si>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</si>
  <si>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</si>
  <si>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</si>
  <si>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</si>
  <si>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</si>
  <si>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</si>
  <si>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</si>
  <si>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</si>
  <si>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</si>
  <si>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</si>
  <si>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</si>
  <si>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</si>
  <si>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</si>
  <si>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</si>
  <si>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</si>
  <si>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</si>
  <si>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</si>
  <si>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</si>
  <si>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</si>
  <si>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</si>
  <si>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</si>
  <si>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</si>
  <si>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</si>
  <si>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</si>
  <si>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</si>
  <si>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</si>
  <si>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</si>
  <si>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</si>
  <si>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</si>
  <si>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</si>
  <si>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</si>
  <si>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</si>
  <si>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</si>
  <si>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</si>
  <si>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</si>
  <si>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</si>
  <si>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</si>
  <si>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</si>
  <si>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</si>
  <si>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</si>
  <si>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</si>
  <si>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</si>
  <si>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</si>
  <si>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</si>
  <si>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</si>
  <si>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</si>
  <si>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</si>
  <si>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</si>
  <si>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</si>
  <si>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</si>
  <si>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</si>
  <si>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</si>
  <si>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</si>
  <si>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</si>
  <si>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</si>
  <si>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</si>
  <si>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</si>
  <si>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</si>
  <si>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</si>
  <si>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</si>
  <si>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</si>
  <si>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</si>
  <si>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</si>
  <si>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</si>
  <si>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</si>
  <si>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</si>
  <si>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</si>
  <si>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</si>
  <si>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</si>
  <si>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</si>
  <si>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</si>
  <si>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</si>
  <si>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</si>
  <si>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</si>
  <si>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</si>
  <si>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</si>
  <si>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</si>
  <si>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</si>
  <si>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</si>
  <si>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</si>
  <si>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</si>
  <si>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</si>
  <si>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</si>
  <si>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</si>
  <si>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</si>
  <si>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</si>
  <si>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</si>
  <si>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</si>
  <si>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</si>
  <si>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</si>
  <si>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</si>
  <si>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</si>
  <si>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</si>
  <si>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</si>
  <si>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</si>
  <si>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</si>
  <si>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</si>
  <si>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</si>
  <si>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</si>
  <si>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</si>
  <si>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</si>
  <si>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</si>
  <si>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</si>
  <si>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</si>
  <si>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</si>
  <si>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</si>
  <si>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</si>
  <si>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</si>
  <si>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</si>
  <si>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</si>
  <si>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</si>
  <si>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</si>
  <si>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</si>
  <si>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</si>
  <si>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</si>
  <si>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</si>
  <si>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</si>
  <si>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</si>
  <si>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</si>
  <si>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</si>
  <si>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</si>
  <si>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</si>
  <si>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</si>
  <si>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</si>
  <si>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</si>
  <si>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</si>
  <si>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</si>
  <si>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</si>
  <si>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</si>
  <si>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</si>
  <si>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</si>
  <si>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</si>
  <si>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</si>
  <si>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</si>
  <si>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</si>
  <si>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</si>
  <si>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</si>
  <si>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</si>
  <si>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</si>
  <si>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</si>
  <si>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</si>
  <si>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</si>
  <si>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</si>
  <si>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</si>
  <si>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</si>
  <si>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</si>
  <si>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</si>
  <si>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</si>
  <si>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</si>
  <si>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</si>
  <si>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</si>
  <si>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</si>
  <si>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</si>
  <si>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</si>
  <si>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</si>
  <si>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</si>
  <si>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</si>
  <si>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</si>
  <si>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</si>
  <si>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</si>
  <si>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</si>
  <si>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</si>
  <si>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</si>
  <si>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</si>
  <si>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</si>
  <si>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</si>
  <si>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</si>
  <si>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</si>
  <si>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</si>
  <si>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</si>
  <si>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</si>
  <si>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</si>
  <si>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</si>
  <si>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</si>
  <si>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</si>
  <si>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</si>
  <si>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</si>
  <si>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</si>
  <si>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</si>
  <si>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</si>
  <si>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</si>
  <si>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</si>
  <si>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</si>
  <si>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</si>
  <si>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</si>
  <si>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</si>
  <si>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</si>
  <si>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</si>
  <si>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</si>
  <si>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</si>
  <si>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</si>
  <si>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</si>
  <si>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</si>
  <si>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</si>
  <si>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</si>
  <si>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</si>
  <si>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</si>
  <si>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</si>
  <si>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</si>
  <si>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</si>
  <si>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</si>
  <si>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</si>
  <si>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</si>
  <si>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</si>
  <si>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</si>
  <si>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</si>
  <si>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</si>
  <si>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</si>
  <si>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</si>
  <si>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</si>
  <si>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</si>
  <si>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</si>
  <si>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</si>
  <si>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</si>
  <si>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</si>
  <si>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</si>
  <si>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</si>
  <si>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</si>
  <si>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</si>
  <si>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</si>
  <si>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</si>
  <si>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</si>
  <si>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</si>
  <si>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</si>
  <si>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</si>
  <si>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</si>
  <si>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</si>
  <si>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</si>
  <si>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</si>
  <si>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</si>
  <si>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</si>
  <si>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</si>
  <si>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</si>
  <si>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</si>
  <si>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</si>
  <si>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</si>
  <si>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</si>
  <si>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</si>
  <si>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</si>
  <si>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</si>
  <si>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</si>
  <si>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</si>
  <si>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</si>
  <si>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</si>
  <si>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</si>
  <si>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</si>
  <si>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</si>
  <si>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</si>
  <si>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</si>
  <si>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</si>
  <si>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</si>
  <si>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</si>
  <si>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</si>
  <si>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</si>
  <si>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</si>
  <si>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</si>
  <si>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</si>
  <si>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</si>
  <si>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</si>
  <si>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</si>
  <si>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</si>
  <si>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</si>
  <si>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</si>
  <si>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</si>
  <si>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</si>
  <si>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</si>
  <si>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</si>
  <si>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</si>
  <si>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</si>
  <si>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</si>
  <si>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</si>
  <si>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</si>
  <si>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</si>
  <si>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</si>
  <si>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</si>
  <si>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</si>
  <si>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</si>
  <si>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</si>
  <si>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</si>
  <si>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</si>
  <si>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</si>
  <si>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</si>
  <si>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</si>
  <si>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</si>
  <si>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</si>
  <si>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</si>
  <si>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</si>
  <si>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</si>
  <si>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</si>
  <si>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</si>
  <si>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</si>
  <si>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</si>
  <si>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</si>
  <si>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</si>
  <si>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</si>
  <si>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</si>
  <si>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</si>
  <si>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</si>
  <si>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</si>
  <si>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</si>
  <si>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</si>
  <si>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</si>
  <si>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</si>
  <si>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</si>
  <si>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</si>
  <si>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</si>
  <si>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</si>
  <si>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</si>
  <si>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</si>
  <si>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</si>
  <si>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</si>
  <si>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</si>
  <si>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</si>
  <si>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</si>
  <si>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</si>
  <si>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</si>
  <si>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</si>
  <si>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</si>
  <si>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</si>
  <si>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</si>
  <si>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</si>
  <si>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</si>
  <si>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</si>
  <si>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</si>
  <si>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</si>
  <si>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</si>
  <si>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</si>
  <si>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</si>
  <si>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</si>
  <si>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</si>
  <si>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</si>
  <si>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</si>
  <si>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</si>
  <si>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</si>
  <si>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</si>
  <si>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</si>
  <si>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</si>
  <si>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</si>
  <si>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</si>
  <si>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</si>
  <si>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</si>
  <si>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</si>
  <si>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</si>
  <si>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</si>
  <si>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</si>
  <si>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</si>
  <si>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</si>
  <si>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</si>
  <si>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</si>
  <si>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</si>
  <si>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</si>
  <si>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</si>
  <si>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</si>
  <si>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</si>
  <si>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</si>
  <si>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</si>
  <si>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</si>
  <si>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</si>
  <si>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</si>
  <si>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</si>
  <si>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</si>
  <si>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</si>
  <si>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</si>
  <si>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</si>
  <si>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</si>
  <si>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</si>
  <si>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</si>
  <si>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</si>
  <si>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</si>
  <si>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</si>
  <si>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</si>
  <si>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</si>
  <si>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</si>
  <si>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</si>
  <si>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</si>
  <si>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</si>
  <si>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</si>
  <si>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</si>
  <si>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</si>
  <si>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</si>
  <si>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</si>
  <si>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</si>
  <si>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</si>
  <si>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</si>
  <si>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</si>
  <si>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</si>
  <si>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</si>
  <si>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</si>
  <si>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</si>
  <si>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</si>
  <si>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</si>
  <si>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</si>
  <si>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</si>
  <si>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</si>
  <si>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</si>
  <si>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</si>
  <si>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</si>
  <si>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</si>
  <si>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</si>
  <si>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</si>
  <si>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</si>
  <si>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</si>
  <si>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</si>
  <si>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</si>
  <si>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</si>
  <si>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</si>
  <si>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</si>
  <si>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</si>
  <si>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</si>
  <si>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</si>
  <si>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</si>
  <si>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</si>
  <si>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</si>
  <si>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</si>
  <si>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</si>
  <si>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</si>
  <si>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</si>
  <si>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</si>
  <si>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</si>
  <si>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</si>
  <si>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</si>
  <si>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</si>
  <si>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</si>
  <si>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</si>
  <si>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</si>
  <si>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</si>
  <si>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</si>
  <si>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</si>
  <si>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</si>
  <si>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</si>
  <si>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</si>
  <si>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</si>
  <si>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</si>
  <si>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</si>
  <si>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</si>
  <si>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</si>
  <si>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</si>
  <si>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</si>
  <si>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</si>
  <si>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</si>
  <si>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</si>
  <si>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</si>
  <si>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</si>
  <si>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</si>
  <si>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</si>
  <si>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</si>
  <si>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</si>
  <si>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</si>
  <si>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</si>
  <si>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</si>
  <si>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</si>
  <si>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</si>
  <si>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</si>
  <si>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</si>
  <si>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</si>
  <si>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</si>
  <si>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</si>
  <si>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</si>
  <si>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</si>
  <si>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</si>
  <si>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</si>
  <si>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</si>
  <si>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</si>
  <si>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</si>
  <si>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</si>
  <si>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</si>
  <si>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</si>
  <si>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</si>
  <si>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</si>
  <si>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</si>
  <si>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</si>
  <si>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</si>
  <si>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</si>
  <si>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</si>
  <si>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</si>
  <si>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</si>
  <si>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</si>
  <si>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</si>
  <si>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</si>
  <si>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</si>
  <si>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</si>
  <si>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</si>
  <si>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</si>
  <si>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</si>
  <si>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</si>
  <si>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</si>
  <si>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</si>
  <si>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</si>
  <si>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</si>
  <si>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</si>
  <si>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</si>
  <si>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</si>
  <si>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</si>
  <si>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</si>
  <si>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</si>
  <si>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</si>
  <si>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</si>
  <si>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</si>
  <si>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</si>
  <si>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</si>
  <si>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</si>
  <si>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</si>
  <si>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</si>
  <si>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</si>
  <si>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</si>
  <si>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</si>
  <si>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</si>
  <si>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</si>
  <si>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</si>
  <si>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</si>
  <si>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</si>
  <si>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</si>
  <si>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</si>
  <si>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</si>
  <si>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</si>
  <si>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</si>
  <si>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</si>
  <si>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</si>
  <si>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</si>
  <si>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</si>
  <si>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</si>
  <si>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</si>
  <si>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</si>
  <si>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</si>
  <si>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</si>
  <si>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</si>
  <si>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</si>
  <si>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</si>
  <si>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</si>
  <si>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</si>
  <si>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</si>
  <si>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</si>
  <si>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</si>
  <si>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</si>
  <si>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</si>
  <si>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</si>
  <si>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</si>
  <si>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</si>
  <si>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</si>
  <si>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</si>
  <si>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</si>
  <si>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</si>
  <si>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</si>
  <si>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</si>
  <si>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</si>
  <si>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</si>
  <si>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</si>
  <si>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</si>
  <si>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</si>
  <si>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</si>
  <si>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</si>
  <si>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</si>
  <si>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</si>
  <si>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</si>
  <si>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</si>
  <si>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</si>
  <si>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</si>
  <si>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</si>
  <si>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</si>
  <si>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</si>
  <si>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</si>
  <si>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</si>
  <si>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</si>
  <si>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</si>
  <si>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</si>
  <si>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</si>
  <si>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</si>
  <si>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</si>
  <si>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</si>
  <si>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</si>
  <si>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</si>
  <si>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</si>
  <si>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</si>
  <si>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</si>
  <si>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</si>
  <si>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</si>
  <si>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</si>
  <si>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</si>
  <si>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</si>
  <si>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</si>
  <si>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</si>
  <si>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</si>
  <si>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</si>
  <si>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</si>
  <si>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</si>
  <si>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</si>
  <si>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</si>
  <si>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</si>
  <si>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</si>
  <si>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</si>
  <si>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</si>
  <si>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</si>
  <si>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</si>
  <si>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</si>
  <si>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</si>
  <si>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</si>
  <si>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</si>
  <si>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</si>
  <si>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</si>
  <si>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</si>
  <si>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</si>
  <si>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</si>
  <si>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</si>
  <si>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</si>
  <si>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</si>
  <si>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</si>
  <si>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</si>
  <si>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</si>
  <si>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</si>
  <si>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</si>
  <si>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</si>
  <si>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</si>
  <si>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</si>
  <si>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</si>
  <si>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</si>
  <si>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</si>
  <si>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</si>
  <si>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</si>
  <si>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</si>
  <si>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</si>
  <si>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</si>
  <si>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</si>
  <si>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</si>
  <si>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</si>
  <si>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</si>
  <si>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</si>
  <si>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</si>
  <si>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</si>
  <si>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</si>
  <si>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</si>
  <si>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</si>
  <si>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</si>
  <si>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</si>
  <si>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</si>
  <si>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</si>
  <si>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</si>
  <si>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</si>
  <si>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</si>
  <si>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</si>
  <si>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</si>
  <si>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</si>
  <si>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</si>
  <si>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</si>
  <si>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</si>
  <si>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</si>
  <si>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</si>
  <si>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</si>
  <si>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</si>
  <si>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</si>
  <si>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</si>
  <si>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</si>
  <si>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</si>
  <si>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</si>
  <si>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</si>
  <si>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</si>
  <si>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</si>
  <si>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</si>
  <si>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</si>
  <si>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</si>
  <si>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</si>
  <si>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</si>
  <si>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</si>
  <si>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</si>
  <si>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</si>
  <si>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</si>
  <si>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</si>
  <si>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</si>
  <si>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</si>
  <si>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</si>
  <si>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</si>
  <si>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</si>
  <si>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</si>
  <si>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</si>
  <si>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</si>
  <si>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</si>
  <si>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</si>
  <si>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</si>
  <si>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</si>
  <si>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</si>
  <si>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</si>
  <si>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</si>
  <si>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</si>
  <si>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</si>
  <si>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</si>
  <si>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</si>
  <si>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</si>
  <si>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</si>
  <si>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</si>
  <si>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</si>
  <si>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</si>
  <si>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</si>
  <si>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</si>
  <si>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</si>
  <si>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</si>
  <si>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</si>
  <si>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</si>
  <si>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</si>
  <si>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</si>
  <si>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</si>
  <si>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</si>
  <si>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</si>
  <si>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</si>
  <si>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</si>
  <si>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</si>
  <si>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</si>
  <si>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</si>
  <si>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</si>
  <si>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</si>
  <si>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</si>
  <si>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</si>
  <si>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</si>
  <si>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</si>
  <si>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</si>
  <si>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</si>
  <si>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</si>
  <si>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</si>
  <si>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</si>
  <si>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</si>
  <si>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</si>
  <si>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</si>
  <si>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</si>
  <si>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</si>
  <si>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</si>
  <si>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</si>
  <si>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</si>
  <si>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</si>
  <si>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</si>
  <si>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</si>
  <si>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</si>
  <si>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</si>
  <si>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</si>
  <si>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</si>
  <si>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</si>
  <si>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</si>
  <si>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</si>
  <si>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</si>
  <si>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</si>
  <si>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</si>
  <si>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</si>
  <si>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</si>
  <si>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</si>
  <si>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</si>
  <si>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</si>
  <si>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</si>
  <si>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</si>
  <si>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</si>
  <si>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</si>
  <si>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</si>
  <si>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</si>
  <si>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</si>
  <si>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</si>
  <si>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</si>
  <si>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</si>
  <si>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</si>
  <si>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</si>
  <si>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</si>
  <si>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</si>
  <si>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</si>
  <si>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</si>
  <si>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</si>
  <si>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</si>
  <si>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</si>
  <si>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</si>
  <si>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</si>
  <si>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</si>
  <si>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</si>
  <si>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</si>
  <si>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</si>
  <si>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</si>
  <si>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</si>
  <si>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</si>
  <si>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</si>
  <si>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</si>
  <si>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</si>
  <si>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</si>
  <si>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</si>
  <si>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</si>
  <si>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</si>
  <si>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</si>
  <si>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</si>
  <si>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</si>
  <si>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</si>
  <si>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</si>
  <si>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</si>
  <si>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</si>
  <si>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</si>
  <si>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</si>
  <si>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</si>
  <si>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</si>
  <si>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</si>
  <si>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</si>
  <si>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</si>
  <si>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</si>
  <si>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</si>
  <si>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</si>
  <si>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</si>
  <si>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</si>
  <si>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</si>
  <si>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</si>
  <si>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</si>
  <si>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</si>
  <si>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</si>
  <si>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</si>
  <si>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</si>
  <si>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</si>
  <si>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</si>
  <si>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</si>
  <si>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</si>
  <si>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</si>
  <si>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</si>
  <si>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</si>
  <si>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</si>
  <si>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</si>
  <si>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</si>
  <si>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</si>
  <si>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</si>
  <si>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</si>
  <si>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</si>
  <si>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</si>
  <si>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</si>
  <si>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</si>
  <si>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</si>
  <si>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</si>
  <si>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</si>
  <si>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</si>
  <si>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</si>
  <si>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</si>
  <si>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</si>
  <si>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</si>
  <si>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</si>
  <si>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</si>
  <si>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</si>
  <si>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</si>
  <si>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</si>
  <si>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</si>
  <si>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</si>
  <si>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</si>
  <si>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</si>
  <si>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</si>
  <si>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</si>
  <si>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</si>
  <si>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</si>
  <si>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</si>
  <si>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</si>
  <si>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</si>
  <si>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</si>
  <si>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</si>
  <si>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</si>
  <si>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</si>
  <si>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</si>
  <si>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</si>
  <si>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</si>
  <si>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</si>
  <si>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</si>
  <si>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</si>
  <si>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</si>
  <si>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</si>
  <si>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</si>
  <si>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</si>
  <si>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</si>
  <si>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</si>
  <si>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</si>
  <si>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</si>
  <si>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</si>
  <si>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</si>
  <si>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</si>
  <si>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</si>
  <si>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</si>
  <si>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</si>
  <si>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</si>
  <si>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</si>
  <si>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</si>
  <si>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</si>
  <si>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</si>
  <si>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</si>
  <si>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</si>
  <si>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</si>
  <si>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</si>
  <si>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</si>
  <si>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</si>
  <si>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</si>
  <si>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</si>
  <si>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</si>
  <si>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</si>
  <si>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</si>
  <si>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</si>
  <si>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</si>
  <si>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</si>
  <si>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</si>
  <si>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</si>
  <si>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</si>
  <si>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</si>
  <si>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</si>
  <si>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</si>
  <si>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</si>
  <si>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</si>
  <si>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</si>
  <si>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</si>
  <si>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</si>
  <si>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</si>
  <si>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</si>
  <si>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</si>
  <si>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</si>
  <si>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</si>
  <si>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</si>
  <si>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</si>
  <si>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</si>
  <si>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</si>
  <si>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</si>
  <si>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</si>
  <si>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</si>
  <si>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</si>
  <si>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</si>
  <si>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</si>
  <si>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</si>
  <si>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</si>
  <si>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</si>
  <si>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</si>
  <si>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</si>
  <si>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</si>
  <si>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</si>
  <si>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</si>
  <si>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</si>
  <si>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</si>
  <si>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</si>
  <si>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</si>
  <si>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</si>
  <si>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</si>
  <si>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</si>
  <si>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</si>
  <si>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</si>
  <si>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</si>
  <si>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</si>
  <si>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</si>
  <si>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</si>
  <si>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</si>
  <si>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</si>
  <si>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</si>
  <si>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</si>
  <si>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</si>
  <si>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</si>
  <si>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</si>
  <si>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</si>
  <si>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</si>
  <si>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</si>
  <si>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</si>
  <si>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</si>
  <si>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</si>
  <si>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</si>
  <si>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</si>
  <si>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</si>
  <si>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</si>
  <si>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</si>
  <si>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</si>
  <si>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</si>
  <si>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</si>
  <si>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</si>
  <si>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</si>
  <si>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</si>
  <si>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</si>
  <si>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</si>
  <si>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</si>
  <si>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</si>
  <si>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</si>
  <si>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</si>
  <si>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</si>
  <si>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</si>
  <si>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</si>
  <si>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</si>
  <si>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</si>
  <si>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</si>
  <si>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</si>
  <si>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</si>
  <si>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</si>
  <si>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</si>
  <si>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</si>
  <si>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</si>
  <si>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</si>
  <si>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</si>
  <si>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</si>
  <si>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</si>
  <si>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</si>
  <si>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</si>
  <si>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</si>
  <si>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</si>
  <si>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</si>
  <si>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</si>
  <si>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</si>
  <si>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</si>
  <si>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</si>
  <si>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</si>
  <si>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</si>
  <si>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</si>
  <si>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</si>
  <si>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</si>
  <si>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</si>
  <si>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</si>
  <si>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</si>
  <si>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</si>
  <si>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</si>
  <si>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</si>
  <si>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</si>
  <si>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</si>
  <si>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</si>
  <si>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</si>
  <si>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</si>
  <si>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</si>
  <si>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</si>
  <si>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</si>
  <si>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</si>
  <si>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</si>
  <si>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</si>
  <si>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</si>
  <si>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</si>
  <si>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</si>
  <si>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</si>
  <si>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</si>
  <si>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</si>
  <si>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</si>
  <si>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</si>
  <si>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</si>
  <si>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</si>
  <si>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</si>
  <si>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</si>
  <si>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</si>
  <si>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</si>
  <si>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</si>
  <si>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</si>
  <si>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</si>
  <si>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</si>
  <si>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</si>
  <si>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</si>
  <si>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</si>
  <si>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</si>
  <si>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</si>
  <si>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</si>
  <si>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</si>
  <si>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</si>
  <si>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</si>
  <si>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</si>
  <si>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</si>
  <si>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</si>
  <si>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</si>
  <si>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</si>
  <si>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</si>
  <si>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</si>
  <si>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</si>
  <si>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</si>
  <si>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</si>
  <si>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</si>
  <si>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</si>
  <si>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</si>
  <si>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</si>
  <si>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</si>
  <si>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</si>
  <si>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</si>
  <si>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</si>
  <si>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</si>
  <si>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</si>
  <si>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</si>
  <si>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</si>
  <si>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</si>
  <si>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</si>
  <si>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</si>
  <si>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</si>
  <si>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</si>
  <si>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</si>
  <si>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</si>
  <si>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</si>
  <si>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</si>
  <si>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</si>
  <si>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</si>
  <si>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</si>
  <si>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</si>
  <si>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</si>
  <si>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</si>
  <si>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</si>
  <si>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</si>
  <si>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</si>
  <si>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</si>
  <si>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</si>
  <si>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</si>
  <si>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</si>
  <si>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</si>
  <si>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</si>
  <si>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</si>
  <si>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</si>
  <si>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</si>
  <si>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</si>
  <si>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</si>
  <si>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</si>
  <si>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</si>
  <si>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</si>
  <si>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</si>
  <si>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</si>
  <si>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</si>
  <si>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</si>
  <si>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</si>
  <si>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</si>
  <si>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</si>
  <si>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</si>
  <si>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</si>
  <si>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</si>
  <si>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</si>
  <si>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</si>
  <si>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</si>
  <si>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</si>
  <si>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</si>
  <si>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</si>
  <si>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</si>
  <si>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</si>
  <si>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</si>
  <si>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</si>
  <si>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</si>
  <si>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</si>
  <si>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</si>
  <si>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</si>
  <si>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</si>
  <si>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</si>
  <si>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</si>
  <si>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</si>
  <si>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</si>
  <si>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</si>
  <si>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</si>
  <si>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</si>
  <si>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</si>
  <si>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</si>
  <si>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</si>
  <si>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</si>
  <si>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</si>
  <si>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</si>
  <si>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</si>
  <si>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</si>
  <si>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</si>
  <si>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</si>
  <si>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</si>
  <si>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</si>
  <si>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</si>
  <si>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</si>
  <si>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</si>
  <si>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</si>
  <si>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</si>
  <si>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</si>
  <si>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</si>
  <si>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</si>
  <si>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</si>
  <si>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</si>
  <si>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</si>
  <si>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</si>
  <si>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</si>
  <si>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</si>
  <si>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</si>
  <si>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</si>
  <si>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</si>
  <si>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</si>
  <si>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</si>
  <si>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</si>
  <si>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</si>
  <si>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</si>
  <si>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</si>
  <si>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</si>
  <si>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</si>
  <si>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</si>
  <si>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</si>
  <si>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</si>
  <si>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</si>
  <si>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</si>
  <si>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</si>
  <si>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</si>
  <si>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</si>
  <si>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</si>
  <si>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</si>
  <si>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</si>
  <si>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</si>
  <si>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</si>
  <si>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</si>
  <si>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</si>
  <si>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</si>
  <si>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</si>
  <si>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</si>
  <si>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</si>
  <si>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</si>
  <si>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</si>
  <si>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</si>
  <si>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</si>
  <si>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</si>
  <si>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</si>
  <si>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</si>
  <si>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</si>
  <si>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</si>
  <si>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</si>
  <si>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</si>
  <si>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</si>
  <si>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</si>
  <si>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</si>
  <si>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</si>
  <si>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</si>
  <si>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</si>
  <si>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</si>
  <si>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</si>
  <si>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</si>
  <si>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</si>
  <si>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</si>
  <si>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</si>
  <si>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</si>
  <si>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</si>
  <si>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</si>
  <si>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</si>
  <si>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</si>
  <si>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</si>
  <si>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</si>
  <si>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</si>
  <si>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</si>
  <si>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</si>
  <si>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</si>
  <si>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</si>
  <si>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</si>
  <si>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</si>
  <si>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</si>
  <si>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</si>
  <si>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</si>
  <si>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</si>
  <si>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</si>
  <si>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</si>
  <si>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</si>
  <si>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</si>
  <si>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</si>
  <si>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</si>
  <si>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</si>
  <si>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</si>
  <si>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</si>
  <si>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</si>
  <si>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</si>
  <si>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</si>
  <si>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</si>
  <si>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</si>
  <si>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</si>
  <si>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</si>
  <si>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</si>
  <si>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</si>
  <si>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</si>
  <si>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</si>
  <si>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</si>
  <si>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</si>
  <si>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</si>
  <si>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</si>
  <si>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</si>
  <si>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</si>
  <si>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</si>
  <si>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</si>
  <si>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</si>
  <si>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</si>
  <si>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</si>
  <si>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</si>
  <si>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</si>
  <si>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</si>
  <si>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</si>
  <si>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</si>
  <si>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</si>
  <si>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</si>
  <si>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</si>
  <si>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</si>
  <si>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</si>
  <si>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</si>
  <si>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</si>
  <si>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</si>
  <si>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</si>
  <si>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</si>
  <si>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</si>
  <si>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</si>
  <si>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</si>
  <si>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</si>
  <si>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</si>
  <si>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</si>
  <si>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</si>
  <si>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</si>
  <si>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</si>
  <si>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</si>
  <si>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</si>
  <si>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</si>
  <si>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</si>
  <si>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</si>
  <si>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</si>
  <si>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</si>
  <si>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</si>
  <si>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</si>
  <si>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</si>
  <si>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</si>
  <si>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</si>
  <si>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</si>
  <si>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</si>
  <si>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</si>
  <si>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</si>
  <si>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</si>
  <si>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</si>
  <si>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</si>
  <si>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</si>
  <si>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</si>
  <si>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</si>
  <si>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</si>
  <si>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</si>
  <si>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</si>
  <si>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</si>
  <si>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</si>
  <si>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</si>
  <si>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</si>
  <si>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</si>
  <si>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</si>
  <si>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</si>
  <si>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</si>
  <si>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</si>
  <si>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</si>
  <si>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</si>
  <si>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</si>
  <si>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</si>
  <si>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</si>
  <si>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</si>
  <si>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</si>
  <si>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</si>
  <si>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</si>
  <si>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</si>
  <si>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</si>
  <si>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</si>
  <si>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</si>
  <si>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</si>
  <si>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</si>
  <si>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</si>
  <si>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</si>
  <si>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</si>
  <si>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</si>
  <si>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</si>
  <si>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</si>
  <si>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</si>
  <si>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</si>
  <si>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</si>
  <si>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</si>
  <si>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</si>
  <si>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</si>
  <si>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</si>
  <si>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</si>
  <si>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</si>
  <si>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</si>
  <si>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</si>
  <si>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</si>
  <si>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</si>
  <si>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</si>
  <si>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</si>
  <si>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</si>
  <si>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</si>
  <si>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</si>
  <si>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</si>
  <si>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</si>
  <si>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</si>
  <si>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</si>
  <si>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</si>
  <si>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</si>
  <si>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</si>
  <si>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</si>
  <si>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</si>
  <si>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</si>
  <si>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</si>
  <si>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</si>
  <si>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</si>
  <si>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</si>
  <si>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</si>
  <si>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</si>
  <si>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</si>
  <si>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</si>
  <si>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</si>
  <si>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</si>
  <si>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</si>
  <si>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</si>
  <si>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</si>
  <si>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</si>
  <si>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</si>
  <si>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</si>
  <si>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</si>
  <si>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</si>
  <si>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</si>
  <si>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</si>
  <si>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</si>
  <si>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</si>
  <si>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</si>
  <si>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</si>
  <si>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</si>
  <si>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</si>
  <si>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</si>
  <si>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</si>
  <si>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</si>
  <si>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</si>
  <si>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</si>
  <si>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</si>
  <si>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</si>
  <si>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</si>
  <si>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</si>
  <si>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</si>
  <si>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</si>
  <si>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</si>
  <si>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</si>
  <si>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</si>
  <si>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</si>
  <si>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</si>
  <si>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</si>
  <si>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</si>
  <si>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</si>
  <si>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</si>
  <si>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</si>
  <si>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</si>
  <si>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</si>
  <si>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</si>
  <si>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</si>
  <si>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</si>
  <si>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</si>
  <si>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</si>
  <si>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</si>
  <si>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</si>
  <si>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</si>
  <si>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</si>
  <si>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</si>
  <si>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</si>
  <si>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</si>
  <si>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</si>
  <si>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</si>
  <si>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</si>
  <si>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</si>
  <si>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</si>
  <si>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</si>
  <si>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</si>
  <si>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</si>
  <si>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</si>
  <si>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</si>
  <si>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</si>
  <si>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</si>
  <si>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</si>
  <si>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</si>
  <si>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</si>
  <si>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</si>
  <si>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</si>
  <si>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</si>
  <si>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</si>
  <si>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</si>
  <si>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</si>
  <si>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</si>
  <si>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</si>
  <si>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</si>
  <si>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</si>
  <si>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</si>
  <si>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</si>
  <si>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</si>
  <si>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</si>
  <si>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</si>
  <si>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</si>
  <si>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</si>
  <si>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</si>
  <si>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</si>
  <si>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</si>
  <si>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</si>
  <si>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</si>
  <si>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</si>
  <si>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</si>
  <si>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</si>
  <si>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</si>
  <si>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</si>
  <si>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</si>
  <si>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</si>
  <si>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</si>
  <si>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</si>
  <si>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</si>
  <si>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</si>
  <si>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</si>
  <si>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</si>
  <si>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</si>
  <si>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</si>
  <si>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</si>
  <si>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</si>
  <si>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</si>
  <si>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</si>
  <si>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</si>
  <si>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</si>
  <si>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</si>
  <si>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</si>
  <si>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</si>
  <si>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</si>
  <si>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</si>
  <si>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</si>
  <si>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</si>
  <si>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</si>
  <si>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</si>
  <si>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</si>
  <si>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</si>
  <si>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</si>
  <si>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</si>
  <si>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</si>
  <si>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</si>
  <si>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</si>
  <si>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</si>
  <si>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</si>
  <si>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</si>
  <si>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</si>
  <si>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</si>
  <si>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</si>
  <si>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</si>
  <si>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</si>
  <si>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</si>
  <si>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</si>
  <si>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</si>
  <si>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</si>
  <si>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</si>
  <si>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</si>
  <si>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</si>
  <si>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</si>
  <si>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</si>
  <si>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</si>
  <si>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</si>
  <si>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</si>
  <si>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</si>
  <si>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</si>
  <si>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</si>
  <si>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</si>
  <si>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</si>
  <si>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</si>
  <si>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</si>
  <si>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</si>
  <si>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</si>
  <si>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</si>
  <si>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</si>
  <si>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</si>
  <si>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</si>
  <si>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</si>
  <si>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</si>
  <si>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</si>
  <si>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</si>
  <si>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</si>
  <si>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</si>
  <si>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</si>
  <si>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</si>
  <si>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</si>
  <si>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</si>
  <si>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</si>
  <si>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</si>
  <si>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</si>
  <si>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</si>
  <si>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</si>
  <si>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</si>
  <si>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</si>
  <si>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</si>
  <si>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</si>
  <si>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</si>
  <si>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</si>
  <si>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</si>
  <si>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</si>
  <si>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</si>
  <si>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</si>
  <si>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</si>
  <si>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</si>
  <si>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</si>
  <si>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</si>
  <si>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</si>
  <si>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</si>
  <si>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</si>
  <si>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</si>
  <si>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</si>
  <si>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</si>
  <si>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</si>
  <si>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</si>
  <si>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</si>
  <si>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</si>
  <si>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</si>
  <si>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</si>
  <si>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</si>
  <si>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</si>
  <si>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</si>
  <si>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</si>
  <si>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</si>
  <si>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</si>
  <si>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</si>
  <si>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</si>
  <si>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</si>
  <si>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</si>
  <si>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</si>
  <si>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</si>
  <si>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</si>
  <si>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</si>
  <si>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</si>
  <si>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</si>
  <si>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</si>
  <si>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</si>
  <si>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</si>
  <si>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</si>
  <si>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</si>
  <si>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</si>
  <si>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</si>
  <si>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</si>
  <si>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</si>
  <si>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</si>
  <si>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</si>
  <si>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</si>
  <si>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</si>
  <si>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</si>
  <si>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</si>
  <si>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</si>
  <si>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</si>
  <si>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</si>
  <si>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</si>
  <si>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</si>
  <si>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</si>
  <si>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</si>
  <si>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</si>
  <si>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</si>
  <si>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</si>
  <si>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</si>
  <si>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</si>
  <si>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</si>
  <si>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</si>
  <si>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</si>
  <si>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</si>
  <si>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</si>
  <si>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</si>
  <si>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</si>
  <si>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</si>
  <si>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</si>
  <si>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</si>
  <si>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</si>
  <si>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</si>
  <si>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</si>
  <si>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</si>
  <si>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</si>
  <si>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</si>
  <si>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</si>
  <si>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</si>
  <si>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</si>
  <si>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</si>
  <si>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</si>
  <si>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</si>
  <si>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</si>
  <si>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</si>
  <si>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</si>
  <si>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</si>
  <si>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</si>
  <si>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</si>
  <si>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</si>
  <si>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</si>
  <si>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</si>
  <si>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</si>
  <si>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</si>
  <si>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</si>
  <si>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</si>
  <si>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</si>
  <si>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</si>
  <si>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</si>
  <si>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</si>
  <si>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</si>
  <si>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</si>
  <si>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</si>
  <si>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</si>
  <si>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</si>
  <si>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</si>
  <si>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</si>
  <si>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</si>
  <si>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</si>
  <si>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</si>
  <si>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</si>
  <si>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</si>
  <si>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</si>
  <si>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</si>
  <si>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</si>
  <si>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</si>
  <si>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</si>
  <si>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</si>
  <si>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</si>
  <si>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</si>
  <si>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</si>
  <si>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</si>
  <si>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</si>
  <si>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</si>
  <si>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</si>
  <si>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</si>
  <si>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</si>
  <si>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</si>
  <si>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</si>
  <si>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</si>
  <si>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</si>
  <si>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</si>
  <si>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</si>
  <si>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</si>
  <si>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</si>
  <si>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</si>
  <si>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</si>
  <si>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</si>
  <si>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</si>
  <si>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</si>
  <si>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</si>
  <si>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</si>
  <si>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</si>
  <si>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</si>
  <si>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</si>
  <si>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</si>
  <si>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</si>
  <si>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</si>
  <si>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</si>
  <si>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</si>
  <si>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</si>
  <si>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</si>
  <si>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</si>
  <si>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</si>
  <si>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</si>
  <si>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</si>
  <si>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</si>
  <si>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</si>
  <si>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</si>
  <si>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</si>
  <si>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</si>
  <si>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</si>
  <si>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</si>
  <si>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</si>
  <si>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</si>
  <si>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</si>
  <si>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</si>
  <si>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</si>
  <si>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</si>
  <si>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</si>
  <si>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</si>
  <si>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</si>
  <si>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</si>
  <si>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</si>
  <si>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</si>
  <si>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</si>
  <si>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</si>
  <si>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</si>
  <si>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</si>
  <si>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</si>
  <si>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</si>
  <si>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</si>
  <si>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</si>
  <si>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</si>
  <si>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</si>
  <si>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</si>
  <si>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</si>
  <si>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</si>
  <si>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</si>
  <si>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</si>
  <si>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</si>
  <si>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</si>
  <si>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</si>
  <si>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</si>
  <si>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</si>
  <si>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</si>
  <si>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</si>
  <si>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</si>
  <si>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</si>
  <si>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</si>
  <si>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</si>
  <si>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</si>
  <si>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</si>
  <si>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</si>
  <si>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</si>
  <si>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</si>
  <si>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</si>
  <si>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</si>
  <si>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</si>
  <si>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</si>
  <si>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</si>
  <si>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</si>
  <si>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</si>
  <si>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</si>
  <si>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</si>
  <si>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</si>
  <si>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</si>
  <si>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</si>
  <si>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</si>
  <si>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</si>
  <si>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</si>
  <si>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</si>
  <si>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</si>
  <si>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</si>
  <si>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</si>
  <si>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</si>
  <si>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</si>
  <si>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</si>
  <si>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</si>
  <si>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</si>
  <si>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</si>
  <si>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</si>
  <si>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</si>
  <si>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</si>
  <si>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</si>
  <si>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</si>
  <si>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</si>
  <si>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</si>
  <si>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</si>
  <si>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</si>
  <si>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</si>
  <si>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</si>
  <si>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</si>
  <si>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</si>
  <si>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</si>
  <si>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</si>
  <si>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</si>
  <si>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</si>
  <si>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</si>
  <si>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</si>
  <si>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</si>
  <si>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</si>
  <si>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</si>
  <si>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</si>
  <si>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</si>
  <si>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</si>
  <si>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</si>
  <si>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</si>
  <si>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</si>
  <si>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</si>
  <si>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</si>
  <si>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</si>
  <si>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</si>
  <si>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</si>
  <si>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</si>
  <si>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</si>
  <si>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</si>
  <si>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</si>
  <si>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</si>
  <si>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</si>
  <si>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</si>
  <si>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</si>
  <si>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</si>
  <si>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</si>
  <si>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</si>
  <si>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</si>
  <si>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</si>
  <si>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</si>
  <si>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</si>
  <si>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</si>
  <si>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</si>
  <si>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</si>
  <si>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</si>
  <si>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</si>
  <si>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</si>
  <si>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</si>
  <si>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</si>
  <si>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</si>
  <si>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</si>
  <si>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</si>
  <si>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</si>
  <si>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</si>
  <si>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</si>
  <si>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</si>
  <si>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</si>
  <si>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</si>
  <si>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</si>
  <si>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</si>
  <si>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</si>
  <si>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</si>
  <si>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</si>
  <si>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</si>
  <si>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</si>
  <si>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</si>
  <si>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</si>
  <si>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</si>
  <si>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</si>
  <si>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</si>
  <si>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</si>
  <si>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</si>
  <si>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</si>
  <si>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</si>
  <si>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</si>
  <si>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</si>
  <si>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</si>
  <si>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</si>
  <si>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</si>
  <si>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</si>
  <si>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</si>
  <si>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</si>
  <si>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</si>
  <si>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</si>
  <si>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</si>
  <si>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</si>
  <si>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</si>
  <si>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</si>
  <si>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</si>
  <si>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</si>
  <si>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</si>
  <si>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</si>
  <si>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</si>
  <si>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</si>
  <si>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</si>
  <si>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</si>
  <si>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</si>
  <si>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</si>
  <si>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</si>
  <si>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</si>
  <si>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</si>
  <si>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</si>
  <si>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</si>
  <si>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</si>
  <si>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</si>
  <si>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</si>
  <si>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</si>
  <si>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</si>
  <si>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</si>
  <si>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</si>
  <si>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</si>
  <si>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</si>
  <si>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</si>
  <si>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</si>
  <si>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</si>
  <si>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</si>
  <si>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</si>
  <si>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</si>
  <si>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</si>
  <si>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</si>
  <si>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</si>
  <si>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</si>
  <si>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</si>
  <si>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</si>
  <si>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</si>
  <si>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</si>
  <si>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</si>
  <si>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</si>
  <si>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</si>
  <si>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</si>
  <si>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</si>
  <si>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</si>
  <si>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</si>
  <si>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</si>
  <si>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</si>
  <si>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</si>
  <si>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</si>
  <si>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</si>
  <si>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</si>
  <si>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</si>
  <si>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</si>
  <si>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</si>
  <si>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</si>
  <si>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</si>
  <si>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</si>
  <si>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</si>
  <si>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</si>
  <si>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</si>
  <si>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</si>
  <si>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</si>
  <si>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</si>
  <si>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</si>
  <si>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</si>
  <si>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</si>
  <si>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</si>
  <si>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</si>
  <si>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</si>
  <si>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</si>
  <si>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</si>
  <si>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</si>
  <si>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</si>
  <si>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</si>
  <si>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</si>
  <si>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</si>
  <si>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</si>
  <si>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</si>
  <si>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</si>
  <si>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</si>
  <si>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</si>
  <si>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</si>
  <si>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</si>
  <si>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</si>
  <si>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</si>
  <si>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</si>
  <si>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</si>
  <si>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</si>
  <si>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</si>
  <si>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</si>
  <si>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</si>
  <si>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</si>
  <si>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</si>
  <si>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</si>
  <si>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</si>
  <si>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</si>
  <si>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</si>
  <si>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</si>
  <si>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</si>
  <si>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</si>
  <si>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</si>
  <si>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</si>
  <si>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</si>
  <si>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</si>
  <si>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</si>
  <si>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</si>
  <si>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</si>
  <si>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</si>
  <si>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</si>
  <si>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</si>
  <si>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</si>
  <si>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</si>
  <si>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</si>
  <si>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</si>
  <si>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</si>
  <si>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</si>
  <si>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</si>
  <si>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</si>
  <si>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</si>
  <si>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</si>
  <si>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</si>
  <si>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</si>
  <si>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</si>
  <si>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</si>
  <si>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</si>
  <si>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</si>
  <si>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</si>
  <si>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</si>
  <si>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</si>
  <si>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</si>
  <si>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</si>
  <si>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</si>
  <si>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</si>
  <si>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</si>
  <si>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</si>
  <si>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</si>
  <si>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</si>
  <si>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</si>
  <si>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</si>
  <si>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</si>
  <si>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</si>
  <si>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</si>
  <si>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</si>
  <si>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</si>
  <si>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</si>
  <si>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</si>
  <si>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</si>
  <si>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</si>
  <si>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</si>
  <si>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</si>
  <si>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</si>
  <si>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</si>
  <si>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</si>
  <si>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</si>
  <si>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</si>
  <si>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</si>
  <si>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</si>
  <si>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</si>
  <si>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</si>
  <si>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</si>
  <si>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</si>
  <si>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</si>
  <si>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</si>
  <si>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</si>
  <si>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</si>
  <si>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</si>
  <si>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</si>
  <si>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</si>
  <si>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</si>
  <si>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</si>
  <si>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</si>
  <si>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</si>
  <si>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</si>
  <si>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</si>
  <si>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</si>
  <si>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</si>
  <si>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</si>
  <si>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</si>
  <si>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</si>
  <si>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</si>
  <si>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</si>
  <si>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</si>
  <si>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</si>
  <si>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</si>
  <si>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</si>
  <si>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</si>
  <si>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</si>
  <si>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</si>
  <si>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</si>
  <si>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</si>
  <si>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</si>
  <si>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</si>
  <si>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</si>
  <si>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</si>
  <si>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</si>
  <si>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</si>
  <si>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</si>
  <si>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</si>
  <si>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</si>
  <si>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</si>
  <si>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</si>
  <si>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</si>
  <si>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</si>
  <si>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</si>
  <si>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</si>
  <si>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</si>
  <si>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</si>
  <si>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</si>
  <si>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</si>
  <si>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</si>
  <si>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</si>
  <si>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</si>
  <si>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</si>
  <si>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</si>
  <si>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</si>
  <si>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</si>
  <si>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</si>
  <si>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</si>
  <si>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</si>
  <si>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</si>
  <si>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</si>
  <si>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</si>
  <si>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</si>
  <si>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</si>
  <si>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</si>
  <si>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</si>
  <si>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</si>
  <si>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</si>
  <si>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</si>
  <si>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</si>
  <si>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</si>
  <si>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</si>
  <si>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</si>
  <si>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</si>
  <si>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</si>
  <si>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</si>
  <si>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</si>
  <si>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</si>
  <si>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</si>
  <si>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</si>
  <si>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</si>
  <si>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</si>
  <si>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</si>
  <si>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</si>
  <si>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</si>
  <si>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</si>
  <si>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</si>
  <si>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</si>
  <si>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</si>
  <si>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</si>
  <si>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</si>
  <si>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</si>
  <si>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</si>
  <si>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</si>
  <si>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</si>
  <si>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</si>
  <si>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</si>
  <si>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</si>
  <si>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</si>
  <si>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</si>
  <si>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</si>
  <si>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</si>
  <si>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</si>
  <si>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</si>
  <si>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</si>
  <si>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</si>
  <si>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</si>
  <si>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</si>
  <si>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</si>
  <si>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</si>
  <si>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</si>
  <si>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</si>
  <si>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</si>
  <si>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</si>
  <si>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</si>
  <si>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</si>
  <si>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</si>
  <si>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</si>
  <si>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</si>
  <si>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</si>
  <si>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</si>
  <si>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</si>
  <si>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</si>
  <si>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</si>
  <si>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</si>
  <si>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</si>
  <si>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</si>
  <si>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</si>
  <si>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</si>
  <si>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</si>
  <si>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</si>
  <si>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</si>
  <si>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</si>
  <si>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</si>
  <si>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</si>
  <si>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</si>
  <si>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</si>
  <si>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</si>
  <si>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</si>
  <si>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</si>
  <si>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</si>
  <si>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</si>
  <si>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</si>
  <si>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</si>
  <si>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</si>
  <si>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</si>
  <si>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</si>
  <si>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</si>
  <si>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</si>
  <si>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</si>
  <si>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</si>
  <si>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</si>
  <si>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</si>
  <si>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</si>
  <si>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</si>
  <si>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</si>
  <si>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</si>
  <si>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</si>
  <si>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</si>
  <si>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</si>
  <si>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</si>
  <si>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</si>
  <si>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</si>
  <si>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</si>
  <si>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</si>
  <si>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</si>
  <si>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</si>
  <si>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</si>
  <si>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</si>
  <si>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</si>
  <si>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</si>
  <si>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</si>
  <si>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</si>
  <si>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</si>
  <si>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</si>
  <si>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</si>
  <si>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</si>
  <si>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</si>
  <si>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</si>
  <si>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</si>
  <si>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</si>
  <si>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</si>
  <si>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</si>
  <si>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</si>
  <si>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</si>
  <si>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</si>
  <si>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</si>
  <si>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</si>
  <si>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</si>
  <si>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</si>
  <si>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</si>
  <si>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</si>
  <si>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</si>
  <si>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</si>
  <si>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</si>
  <si>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</si>
  <si>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</si>
  <si>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</si>
  <si>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</si>
  <si>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</si>
  <si>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</si>
  <si>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</si>
  <si>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</si>
  <si>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</si>
  <si>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</si>
  <si>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</si>
  <si>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</si>
  <si>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</si>
  <si>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</si>
  <si>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</si>
  <si>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</si>
  <si>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</si>
  <si>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</si>
  <si>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</si>
  <si>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</si>
  <si>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</si>
  <si>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</si>
  <si>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</si>
  <si>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</si>
  <si>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</si>
  <si>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</si>
  <si>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</si>
  <si>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</si>
  <si>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</si>
  <si>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</si>
  <si>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</si>
  <si>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</si>
  <si>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</si>
  <si>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</si>
  <si>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</si>
  <si>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</si>
  <si>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</si>
  <si>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</si>
  <si>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</si>
  <si>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</si>
  <si>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</si>
  <si>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</si>
  <si>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</si>
  <si>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</si>
  <si>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</si>
  <si>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</si>
  <si>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</si>
  <si>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</si>
  <si>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</si>
  <si>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</si>
  <si>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</si>
  <si>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</si>
  <si>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</si>
  <si>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</si>
  <si>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</si>
  <si>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</si>
  <si>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</si>
  <si>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</si>
  <si>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</si>
  <si>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</si>
  <si>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</si>
  <si>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</si>
  <si>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</si>
  <si>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</si>
  <si>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</si>
  <si>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</si>
  <si>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</si>
  <si>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</si>
  <si>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</si>
  <si>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</si>
  <si>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</si>
  <si>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</si>
  <si>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</si>
  <si>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</si>
  <si>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</si>
  <si>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</si>
  <si>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</si>
  <si>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</si>
  <si>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</si>
  <si>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</si>
  <si>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</si>
  <si>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</si>
  <si>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</si>
  <si>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</si>
  <si>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</si>
  <si>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</si>
  <si>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</si>
  <si>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</si>
  <si>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</si>
  <si>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</si>
  <si>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</si>
  <si>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</si>
  <si>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</si>
  <si>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</si>
  <si>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</si>
  <si>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</si>
  <si>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</si>
  <si>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</si>
  <si>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</si>
  <si>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</si>
  <si>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</si>
  <si>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</si>
  <si>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</si>
  <si>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</si>
  <si>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</si>
  <si>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</si>
  <si>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</si>
  <si>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</si>
  <si>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</si>
  <si>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</si>
  <si>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</si>
  <si>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</si>
  <si>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</si>
  <si>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</si>
  <si>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</si>
  <si>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</si>
  <si>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</si>
  <si>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</si>
  <si>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</si>
  <si>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</si>
  <si>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</si>
  <si>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</si>
  <si>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</si>
  <si>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</si>
  <si>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</si>
  <si>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</si>
  <si>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</si>
  <si>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</si>
  <si>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</si>
  <si>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</si>
  <si>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</si>
  <si>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</si>
  <si>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</si>
  <si>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</si>
  <si>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</si>
  <si>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</si>
  <si>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</si>
  <si>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</si>
  <si>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</si>
  <si>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</si>
  <si>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</si>
  <si>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</si>
  <si>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</si>
  <si>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</si>
  <si>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</si>
  <si>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</si>
  <si>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</si>
  <si>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</si>
  <si>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</si>
  <si>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</si>
  <si>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</si>
  <si>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</si>
  <si>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</si>
  <si>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</si>
  <si>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</si>
  <si>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</si>
  <si>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</si>
  <si>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</si>
  <si>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</si>
  <si>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</si>
  <si>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</si>
  <si>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</si>
  <si>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</si>
  <si>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</si>
  <si>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</si>
  <si>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</si>
  <si>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</si>
  <si>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</si>
  <si>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</si>
  <si>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</si>
  <si>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</si>
  <si>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</si>
  <si>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</si>
  <si>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</si>
  <si>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</si>
  <si>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</si>
  <si>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</si>
  <si>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</si>
  <si>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</si>
  <si>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</si>
  <si>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</si>
  <si>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</si>
  <si>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</si>
  <si>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</si>
  <si>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</si>
  <si>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</si>
  <si>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</si>
  <si>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</si>
  <si>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</si>
  <si>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</si>
  <si>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</si>
  <si>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</si>
  <si>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</si>
  <si>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</si>
  <si>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</si>
  <si>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</si>
  <si>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</si>
  <si>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</si>
  <si>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</si>
  <si>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</si>
  <si>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</si>
  <si>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</si>
  <si>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</si>
  <si>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</si>
  <si>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</si>
  <si>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</si>
  <si>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</si>
  <si>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</si>
  <si>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</si>
  <si>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</si>
  <si>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</si>
  <si>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</si>
  <si>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</si>
  <si>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</si>
  <si>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</si>
  <si>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</si>
  <si>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</si>
  <si>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</si>
  <si>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</si>
  <si>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</si>
  <si>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</si>
  <si>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</si>
  <si>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</si>
  <si>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</si>
  <si>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</si>
  <si>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</si>
  <si>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</si>
  <si>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</si>
  <si>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</si>
  <si>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</si>
  <si>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</si>
  <si>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</si>
  <si>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</si>
  <si>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</si>
  <si>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</si>
  <si>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</si>
  <si>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</si>
  <si>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</si>
  <si>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</si>
  <si>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</si>
  <si>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</si>
  <si>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</si>
  <si>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</si>
  <si>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</si>
  <si>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</si>
  <si>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</si>
  <si>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</si>
  <si>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</si>
  <si>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</si>
  <si>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</si>
  <si>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</si>
  <si>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</si>
  <si>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</si>
  <si>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</si>
  <si>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</si>
  <si>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</si>
  <si>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</si>
  <si>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</si>
  <si>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</si>
  <si>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</si>
  <si>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</si>
  <si>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</si>
  <si>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</si>
  <si>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</si>
  <si>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</si>
  <si>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</si>
  <si>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</si>
  <si>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</si>
  <si>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</si>
  <si>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</si>
  <si>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</si>
  <si>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</si>
  <si>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</si>
  <si>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</si>
  <si>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</si>
  <si>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</si>
  <si>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</si>
  <si>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</si>
  <si>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</si>
  <si>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</si>
  <si>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</si>
  <si>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</si>
  <si>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</si>
  <si>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</si>
  <si>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</si>
  <si>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</si>
  <si>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</si>
  <si>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</si>
  <si>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</si>
  <si>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</si>
  <si>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</si>
  <si>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</si>
  <si>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</si>
  <si>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</si>
  <si>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</si>
  <si>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</si>
  <si>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</si>
  <si>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</si>
  <si>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</si>
  <si>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</si>
  <si>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</si>
  <si>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</si>
  <si>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</si>
  <si>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</si>
  <si>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</si>
  <si>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</si>
  <si>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</si>
  <si>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</si>
  <si>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</si>
  <si>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</si>
  <si>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</si>
  <si>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</si>
  <si>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</si>
  <si>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</si>
  <si>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</si>
  <si>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</si>
  <si>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</si>
  <si>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</si>
  <si>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</si>
  <si>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</si>
  <si>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</si>
  <si>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</si>
  <si>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</si>
  <si>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</si>
  <si>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</si>
  <si>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</si>
  <si>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</si>
  <si>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</si>
  <si>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</si>
  <si>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</si>
  <si>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</si>
  <si>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</si>
  <si>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</si>
  <si>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</si>
  <si>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</si>
  <si>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</si>
  <si>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</si>
  <si>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</si>
  <si>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</si>
  <si>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</si>
  <si>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</si>
  <si>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</si>
  <si>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</si>
  <si>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</si>
  <si>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</si>
  <si>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</si>
  <si>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</si>
  <si>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</si>
  <si>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</si>
  <si>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</si>
  <si>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</si>
  <si>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</si>
  <si>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</si>
  <si>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</si>
  <si>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</si>
  <si>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</si>
  <si>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</si>
  <si>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</si>
  <si>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</si>
  <si>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</si>
  <si>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</si>
  <si>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</si>
  <si>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</si>
  <si>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</si>
  <si>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</si>
  <si>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</si>
  <si>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</si>
  <si>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</si>
  <si>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</si>
  <si>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</si>
  <si>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</si>
  <si>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</si>
  <si>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</si>
  <si>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</si>
  <si>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</si>
  <si>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</si>
  <si>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</si>
  <si>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</si>
  <si>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</si>
  <si>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</si>
  <si>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</si>
  <si>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</si>
  <si>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</si>
  <si>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</si>
  <si>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</si>
  <si>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</si>
  <si>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</si>
  <si>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</si>
  <si>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</si>
  <si>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</si>
  <si>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</si>
  <si>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</si>
  <si>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</si>
  <si>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</si>
  <si>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</si>
  <si>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</si>
  <si>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</si>
  <si>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</si>
  <si>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</si>
  <si>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</si>
  <si>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</si>
  <si>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</si>
  <si>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</si>
  <si>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</si>
  <si>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</si>
  <si>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</si>
  <si>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</si>
  <si>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</si>
  <si>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</si>
  <si>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</si>
  <si>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</si>
  <si>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</si>
  <si>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</si>
  <si>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</si>
  <si>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</si>
  <si>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</si>
  <si>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</si>
  <si>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</si>
  <si>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</si>
  <si>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</si>
  <si>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</si>
  <si>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</si>
  <si>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</si>
  <si>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</si>
  <si>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</si>
  <si>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</si>
  <si>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</si>
  <si>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</si>
  <si>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</si>
  <si>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</si>
  <si>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</si>
  <si>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</si>
  <si>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</si>
  <si>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</si>
  <si>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</si>
  <si>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</si>
  <si>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</si>
  <si>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</si>
  <si>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</si>
  <si>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</si>
  <si>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</si>
  <si>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</si>
  <si>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</si>
  <si>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</si>
  <si>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</si>
  <si>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</si>
  <si>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</si>
  <si>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</si>
  <si>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</si>
  <si>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</si>
  <si>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</si>
  <si>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</si>
  <si>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</si>
  <si>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</si>
  <si>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</si>
  <si>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</si>
  <si>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</si>
  <si>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</si>
  <si>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</si>
  <si>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</si>
  <si>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</si>
  <si>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</si>
  <si>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</si>
  <si>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</si>
  <si>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</si>
  <si>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</si>
  <si>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</si>
  <si>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</si>
  <si>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</si>
  <si>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</si>
  <si>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</si>
  <si>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</si>
  <si>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</si>
  <si>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</si>
  <si>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</si>
  <si>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</si>
  <si>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</si>
  <si>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</si>
  <si>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</si>
  <si>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</si>
  <si>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</si>
  <si>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</si>
  <si>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</si>
  <si>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</si>
  <si>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</si>
  <si>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</si>
  <si>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</si>
  <si>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</si>
  <si>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</si>
  <si>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</si>
  <si>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</si>
  <si>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</si>
  <si>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</si>
  <si>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</si>
  <si>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</si>
  <si>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</si>
  <si>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</si>
  <si>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</si>
  <si>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</si>
  <si>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</si>
  <si>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</si>
  <si>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</si>
  <si>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</si>
  <si>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</si>
  <si>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</si>
  <si>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</si>
  <si>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</si>
  <si>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</si>
  <si>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</si>
  <si>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</si>
  <si>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</si>
  <si>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</si>
  <si>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</si>
  <si>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</si>
  <si>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</si>
  <si>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</si>
  <si>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</si>
  <si>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</si>
  <si>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</si>
  <si>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</si>
  <si>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</si>
  <si>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</si>
  <si>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</si>
  <si>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</si>
  <si>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</si>
  <si>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</si>
  <si>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</si>
  <si>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</si>
  <si>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</si>
  <si>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</si>
  <si>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</si>
  <si>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</si>
  <si>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</si>
  <si>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</si>
  <si>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</si>
  <si>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</si>
  <si>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</si>
  <si>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</si>
  <si>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</si>
  <si>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</si>
  <si>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</si>
  <si>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</si>
  <si>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</si>
  <si>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</si>
  <si>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</si>
  <si>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</si>
  <si>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</si>
  <si>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</si>
  <si>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</si>
  <si>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</si>
  <si>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</si>
  <si>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</si>
  <si>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</si>
  <si>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</si>
  <si>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</si>
  <si>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</si>
  <si>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</si>
  <si>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</si>
  <si>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</si>
  <si>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</si>
  <si>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</si>
  <si>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</si>
  <si>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</si>
  <si>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</si>
  <si>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</si>
  <si>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</si>
  <si>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</si>
  <si>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</si>
  <si>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</si>
  <si>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</si>
  <si>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</si>
  <si>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</si>
  <si>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</si>
  <si>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</si>
  <si>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</si>
  <si>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</si>
  <si>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</si>
  <si>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</si>
  <si>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</si>
  <si>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</si>
  <si>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</si>
  <si>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</si>
  <si>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</si>
  <si>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</si>
  <si>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</si>
  <si>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</si>
  <si>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</si>
  <si>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</si>
  <si>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</si>
  <si>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</si>
  <si>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</si>
  <si>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</si>
  <si>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</si>
  <si>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</si>
  <si>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</si>
  <si>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</si>
  <si>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</si>
  <si>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</si>
  <si>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</si>
  <si>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</si>
  <si>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</si>
  <si>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</si>
  <si>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</si>
  <si>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</si>
  <si>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</si>
  <si>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</si>
  <si>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</si>
  <si>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</si>
  <si>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</si>
  <si>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</si>
  <si>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</si>
  <si>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</si>
  <si>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</si>
  <si>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</si>
  <si>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</si>
  <si>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</si>
  <si>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</si>
  <si>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</si>
  <si>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</si>
  <si>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</si>
  <si>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</si>
  <si>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</si>
  <si>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</si>
  <si>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</si>
  <si>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</si>
  <si>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</si>
  <si>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</si>
  <si>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</si>
  <si>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</si>
  <si>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</si>
  <si>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</si>
  <si>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</si>
  <si>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</si>
  <si>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</si>
  <si>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</si>
  <si>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</si>
  <si>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</si>
  <si>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</si>
  <si>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</si>
  <si>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</si>
  <si>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</si>
  <si>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</si>
  <si>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</si>
  <si>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</si>
  <si>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</si>
  <si>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</si>
  <si>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</si>
  <si>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</si>
  <si>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</si>
  <si>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</si>
  <si>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</si>
  <si>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</si>
  <si>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</si>
  <si>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</si>
  <si>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</si>
  <si>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</si>
  <si>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</si>
  <si>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</si>
  <si>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</si>
  <si>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</si>
  <si>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</si>
  <si>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</si>
  <si>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</si>
  <si>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</si>
  <si>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</si>
  <si>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</si>
  <si>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</si>
  <si>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</si>
  <si>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</si>
  <si>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</si>
  <si>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</si>
  <si>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</si>
  <si>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</si>
  <si>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</si>
  <si>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</si>
  <si>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</si>
  <si>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</si>
  <si>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</si>
  <si>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</si>
  <si>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</si>
  <si>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</si>
  <si>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</si>
  <si>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</si>
  <si>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</si>
  <si>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</si>
  <si>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</si>
  <si>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</si>
  <si>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</si>
  <si>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</si>
  <si>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</si>
  <si>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</si>
  <si>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</si>
  <si>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</si>
  <si>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</si>
  <si>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</si>
  <si>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</si>
  <si>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</si>
  <si>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</si>
  <si>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</si>
  <si>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</si>
  <si>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</si>
  <si>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</si>
  <si>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</si>
  <si>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</si>
  <si>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</si>
  <si>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</si>
  <si>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</si>
  <si>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</si>
  <si>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</si>
  <si>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</si>
  <si>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</si>
  <si>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</si>
  <si>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</si>
  <si>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</si>
  <si>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</si>
  <si>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</si>
  <si>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</si>
  <si>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</si>
  <si>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</si>
  <si>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</si>
  <si>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</si>
  <si>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</si>
  <si>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</si>
  <si>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</si>
  <si>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</si>
  <si>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</si>
  <si>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</si>
  <si>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</si>
  <si>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</si>
  <si>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</si>
  <si>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</si>
  <si>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</si>
  <si>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</si>
  <si>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</si>
  <si>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</si>
  <si>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</si>
  <si>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</si>
  <si>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</si>
  <si>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</si>
  <si>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</si>
  <si>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</si>
  <si>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</si>
  <si>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</si>
  <si>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</si>
  <si>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</si>
  <si>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</si>
  <si>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</si>
  <si>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</si>
  <si>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</si>
  <si>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</si>
  <si>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</si>
  <si>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</si>
  <si>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</si>
  <si>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</si>
  <si>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</si>
  <si>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</si>
  <si>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</si>
  <si>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</si>
  <si>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</si>
  <si>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</si>
  <si>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</si>
  <si>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</si>
  <si>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</si>
  <si>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</si>
  <si>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</si>
  <si>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</si>
  <si>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</si>
  <si>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</si>
  <si>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</si>
  <si>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</si>
  <si>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</si>
  <si>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</si>
  <si>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</si>
  <si>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</si>
  <si>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</si>
  <si>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</si>
  <si>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</si>
  <si>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</si>
  <si>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</si>
  <si>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</si>
  <si>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</si>
  <si>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</si>
  <si>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</si>
  <si>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</si>
  <si>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</si>
  <si>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</si>
  <si>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</si>
  <si>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</si>
  <si>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</si>
  <si>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</si>
  <si>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</si>
  <si>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</si>
  <si>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</si>
  <si>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</si>
  <si>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</si>
  <si>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</si>
  <si>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</si>
  <si>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</si>
  <si>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</si>
  <si>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</si>
  <si>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</si>
  <si>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</si>
  <si>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</si>
  <si>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</si>
  <si>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</si>
  <si>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</si>
  <si>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</si>
  <si>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</si>
  <si>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</si>
  <si>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</si>
  <si>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</si>
  <si>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</si>
  <si>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</si>
  <si>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</si>
  <si>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</si>
  <si>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</si>
  <si>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</si>
  <si>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</si>
  <si>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</si>
  <si>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</si>
  <si>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</si>
  <si>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</si>
  <si>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</si>
  <si>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</si>
  <si>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</si>
  <si>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</si>
  <si>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</si>
  <si>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</si>
  <si>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</si>
  <si>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</si>
  <si>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</si>
  <si>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</si>
  <si>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</si>
  <si>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</si>
  <si>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</si>
  <si>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</si>
  <si>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</si>
  <si>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</si>
  <si>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</si>
  <si>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</si>
  <si>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</si>
  <si>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</si>
  <si>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</si>
  <si>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</si>
  <si>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</si>
  <si>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</si>
  <si>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</si>
  <si>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</si>
  <si>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</si>
  <si>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</si>
  <si>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</si>
  <si>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</si>
  <si>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</si>
  <si>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</si>
  <si>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</si>
  <si>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</si>
  <si>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</si>
  <si>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</si>
  <si>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</si>
  <si>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</si>
  <si>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</si>
  <si>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</si>
  <si>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</si>
  <si>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</si>
  <si>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</si>
  <si>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</si>
  <si>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</si>
  <si>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</si>
  <si>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</si>
  <si>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</si>
  <si>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</si>
  <si>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</si>
  <si>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</si>
  <si>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</si>
  <si>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</si>
  <si>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</si>
  <si>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</si>
  <si>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</si>
  <si>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</si>
  <si>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</si>
  <si>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</si>
  <si>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</si>
  <si>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</si>
  <si>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</si>
  <si>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</si>
  <si>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</si>
  <si>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</si>
  <si>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</si>
  <si>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</si>
  <si>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</si>
  <si>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</si>
  <si>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</si>
  <si>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</si>
  <si>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</si>
  <si>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</si>
  <si>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</si>
  <si>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</si>
  <si>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</si>
  <si>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</si>
  <si>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</si>
  <si>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</si>
  <si>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</si>
  <si>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</si>
  <si>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</si>
  <si>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</si>
  <si>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</si>
  <si>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</si>
  <si>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</si>
  <si>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</si>
  <si>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</si>
  <si>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</si>
  <si>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</si>
  <si>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</si>
  <si>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</si>
  <si>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</si>
  <si>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</si>
  <si>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</si>
  <si>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</si>
  <si>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</si>
  <si>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</si>
  <si>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</si>
  <si>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</si>
  <si>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</si>
  <si>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</si>
  <si>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</si>
  <si>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</si>
  <si>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</si>
  <si>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</si>
  <si>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</si>
  <si>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</si>
  <si>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</si>
  <si>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</si>
  <si>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</si>
  <si>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</si>
  <si>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</si>
  <si>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</si>
  <si>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</si>
  <si>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</si>
  <si>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</si>
  <si>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</si>
  <si>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</si>
  <si>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</si>
  <si>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</si>
  <si>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</si>
  <si>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</si>
  <si>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</si>
  <si>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</si>
  <si>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</si>
  <si>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</si>
  <si>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</si>
  <si>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</si>
  <si>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</si>
  <si>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</si>
  <si>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</si>
  <si>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</si>
  <si>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</si>
  <si>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</si>
  <si>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</si>
  <si>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</si>
  <si>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</si>
  <si>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</si>
  <si>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</si>
  <si>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</si>
  <si>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</si>
  <si>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</si>
  <si>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</si>
  <si>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</si>
  <si>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</si>
  <si>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</si>
  <si>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</si>
  <si>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</si>
  <si>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</si>
  <si>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</si>
  <si>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</si>
  <si>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</si>
  <si>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</si>
  <si>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</si>
  <si>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</si>
  <si>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</si>
  <si>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</si>
  <si>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</si>
  <si>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</si>
  <si>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</si>
  <si>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</si>
  <si>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</si>
  <si>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</si>
  <si>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</si>
  <si>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</si>
  <si>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</si>
  <si>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</si>
  <si>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</si>
  <si>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</si>
  <si>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</si>
  <si>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</si>
  <si>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</si>
  <si>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</si>
  <si>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</si>
  <si>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</si>
  <si>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</si>
  <si>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</si>
  <si>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</si>
  <si>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</si>
  <si>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</si>
  <si>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</si>
  <si>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</si>
  <si>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</si>
  <si>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</si>
  <si>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</si>
  <si>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</si>
  <si>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</si>
  <si>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</si>
  <si>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</si>
  <si>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</si>
  <si>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</si>
  <si>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</si>
  <si>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</si>
  <si>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</si>
  <si>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</si>
  <si>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</si>
  <si>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</si>
  <si>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</si>
  <si>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</si>
  <si>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</si>
  <si>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</si>
  <si>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</si>
  <si>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</si>
  <si>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</si>
  <si>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</si>
  <si>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</si>
  <si>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</si>
  <si>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</si>
  <si>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</si>
  <si>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</si>
  <si>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</si>
  <si>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</si>
  <si>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</si>
  <si>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</si>
  <si>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</si>
  <si>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</si>
  <si>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</si>
  <si>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</si>
  <si>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</si>
  <si>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</si>
  <si>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</si>
  <si>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</si>
  <si>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</si>
  <si>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</si>
  <si>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</si>
  <si>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</si>
  <si>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</si>
  <si>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</si>
  <si>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</si>
  <si>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</si>
  <si>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</si>
  <si>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</si>
  <si>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</si>
  <si>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</si>
  <si>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</si>
  <si>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</si>
  <si>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</si>
  <si>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</si>
  <si>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</si>
  <si>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</si>
  <si>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</si>
  <si>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</si>
  <si>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</si>
  <si>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</si>
  <si>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</si>
  <si>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</si>
  <si>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</si>
  <si>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</si>
  <si>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</si>
  <si>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</si>
  <si>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</si>
  <si>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</si>
  <si>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</si>
  <si>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</si>
  <si>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</si>
  <si>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</si>
  <si>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</si>
  <si>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</si>
  <si>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</si>
  <si>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</si>
  <si>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</si>
  <si>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</si>
  <si>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</si>
  <si>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</si>
  <si>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</si>
  <si>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</si>
  <si>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</si>
  <si>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</si>
  <si>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</si>
  <si>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</si>
  <si>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</si>
  <si>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</si>
  <si>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</si>
  <si>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</si>
  <si>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</si>
  <si>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</si>
  <si>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</si>
  <si>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</si>
  <si>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</si>
  <si>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</si>
  <si>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</si>
  <si>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</si>
  <si>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</si>
  <si>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</si>
  <si>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</si>
  <si>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</si>
  <si>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</si>
  <si>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</si>
  <si>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</si>
  <si>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</si>
  <si>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</si>
  <si>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</si>
  <si>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</si>
  <si>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</si>
  <si>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</si>
  <si>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</si>
  <si>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</si>
  <si>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</si>
  <si>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</si>
  <si>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</si>
  <si>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</si>
  <si>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</si>
  <si>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</si>
  <si>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</si>
  <si>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</si>
  <si>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</si>
  <si>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</si>
  <si>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</si>
  <si>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</si>
  <si>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</si>
  <si>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</si>
  <si>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</si>
  <si>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</si>
  <si>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</si>
  <si>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</si>
  <si>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</si>
  <si>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</si>
  <si>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</si>
  <si>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</si>
  <si>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</si>
  <si>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</si>
  <si>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</si>
  <si>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</si>
  <si>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</si>
  <si>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</si>
  <si>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</si>
  <si>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</si>
  <si>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</si>
  <si>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</si>
  <si>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</si>
  <si>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</si>
  <si>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</si>
  <si>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</si>
  <si>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</si>
  <si>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</si>
  <si>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</si>
  <si>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</si>
  <si>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</si>
  <si>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</si>
  <si>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</si>
  <si>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</si>
  <si>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</si>
  <si>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</si>
  <si>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</si>
  <si>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</si>
  <si>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</si>
  <si>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</si>
  <si>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</si>
  <si>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</si>
  <si>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</si>
  <si>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</si>
  <si>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</si>
  <si>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</si>
  <si>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</si>
  <si>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</si>
  <si>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</si>
  <si>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</si>
  <si>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</si>
  <si>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</si>
  <si>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</si>
  <si>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</si>
  <si>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</si>
  <si>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</si>
  <si>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</si>
  <si>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</si>
  <si>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</si>
  <si>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</si>
  <si>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</si>
  <si>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</si>
  <si>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</si>
  <si>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</si>
  <si>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</si>
  <si>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</si>
  <si>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</si>
  <si>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</si>
  <si>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</si>
  <si>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</si>
  <si>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</si>
  <si>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</si>
  <si>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</si>
  <si>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</si>
  <si>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</si>
  <si>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</si>
  <si>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</si>
  <si>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</si>
  <si>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</si>
  <si>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</si>
  <si>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</si>
  <si>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</si>
  <si>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</si>
  <si>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</si>
  <si>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</si>
  <si>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</si>
  <si>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</si>
  <si>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</si>
  <si>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</si>
  <si>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</si>
  <si>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</si>
  <si>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</si>
  <si>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</si>
  <si>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</si>
  <si>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</si>
  <si>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</si>
  <si>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</si>
  <si>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</si>
  <si>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</si>
  <si>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</si>
  <si>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</si>
  <si>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</si>
  <si>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</si>
  <si>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</si>
  <si>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</si>
  <si>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</si>
  <si>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</si>
  <si>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</si>
  <si>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</si>
  <si>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</si>
  <si>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</si>
  <si>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</si>
  <si>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</si>
  <si>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</si>
  <si>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</si>
  <si>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</si>
  <si>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</si>
  <si>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</si>
  <si>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</si>
  <si>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</si>
  <si>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</si>
  <si>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</si>
  <si>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</si>
  <si>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</si>
  <si>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</si>
  <si>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</si>
  <si>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</si>
  <si>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</si>
  <si>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</si>
  <si>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</si>
  <si>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</si>
  <si>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</si>
  <si>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</si>
  <si>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</si>
  <si>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</si>
  <si>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</si>
  <si>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</si>
  <si>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</si>
  <si>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</si>
  <si>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</si>
  <si>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</si>
  <si>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</si>
  <si>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</si>
  <si>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</si>
  <si>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</si>
  <si>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</si>
  <si>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</si>
  <si>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</si>
  <si>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</si>
  <si>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</si>
  <si>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</si>
  <si>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</si>
  <si>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</si>
  <si>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</si>
  <si>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</si>
  <si>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</si>
  <si>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</si>
  <si>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</si>
  <si>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</si>
  <si>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</si>
  <si>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</si>
  <si>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</si>
  <si>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</si>
  <si>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</si>
  <si>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</si>
  <si>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</si>
  <si>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</si>
  <si>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</si>
  <si>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</si>
  <si>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</si>
  <si>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</si>
  <si>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</si>
  <si>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</si>
  <si>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</si>
  <si>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</si>
  <si>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</si>
  <si>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</si>
  <si>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</si>
  <si>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</si>
  <si>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</si>
  <si>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</si>
  <si>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</si>
  <si>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</si>
  <si>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</si>
  <si>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</si>
  <si>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</si>
  <si>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</si>
  <si>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</si>
  <si>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</si>
  <si>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</si>
  <si>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</si>
  <si>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</si>
  <si>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</si>
  <si>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</si>
  <si>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</si>
  <si>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</si>
  <si>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</si>
  <si>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</si>
  <si>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</si>
  <si>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</si>
  <si>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</si>
  <si>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</si>
  <si>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</si>
  <si>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</si>
  <si>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</si>
  <si>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</si>
  <si>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</si>
  <si>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</si>
  <si>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</si>
  <si>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</si>
  <si>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</si>
  <si>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</si>
  <si>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</si>
  <si>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</si>
  <si>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</si>
  <si>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</si>
  <si>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</si>
  <si>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</si>
  <si>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</si>
  <si>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</si>
  <si>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</si>
  <si>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</si>
  <si>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</si>
  <si>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</si>
  <si>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</si>
  <si>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</si>
  <si>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</si>
  <si>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</si>
  <si>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</si>
  <si>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</si>
  <si>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</si>
  <si>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</si>
  <si>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</si>
  <si>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</si>
  <si>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</si>
  <si>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</si>
  <si>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</si>
  <si>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</si>
  <si>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</si>
  <si>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</si>
  <si>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</si>
  <si>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</si>
  <si>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</si>
  <si>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</si>
  <si>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</si>
  <si>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</si>
  <si>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</si>
  <si>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</si>
  <si>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</si>
  <si>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</si>
  <si>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</si>
  <si>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</si>
  <si>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</si>
  <si>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</si>
  <si>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</si>
  <si>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</si>
  <si>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</si>
  <si>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</si>
  <si>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</si>
  <si>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</si>
  <si>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</si>
  <si>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</si>
  <si>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</si>
  <si>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</si>
  <si>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</si>
  <si>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</si>
  <si>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</si>
  <si>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</si>
  <si>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</si>
  <si>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</si>
  <si>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</si>
  <si>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</si>
  <si>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</si>
  <si>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</si>
  <si>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</si>
  <si>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</si>
  <si>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</si>
  <si>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</si>
  <si>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</si>
  <si>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</si>
  <si>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</si>
  <si>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</si>
  <si>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</si>
  <si>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</si>
  <si>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</si>
  <si>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</si>
  <si>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</si>
  <si>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</si>
  <si>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</si>
  <si>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</si>
  <si>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</si>
  <si>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</si>
  <si>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</si>
  <si>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</si>
  <si>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</si>
  <si>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</si>
  <si>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</si>
  <si>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</si>
  <si>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</si>
  <si>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</si>
  <si>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</si>
  <si>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</si>
  <si>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</si>
  <si>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</si>
  <si>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</si>
  <si>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</si>
  <si>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</si>
  <si>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</si>
  <si>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</si>
  <si>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</si>
  <si>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</si>
  <si>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</si>
  <si>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</si>
  <si>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</si>
  <si>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</si>
  <si>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</si>
  <si>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</si>
  <si>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</si>
  <si>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</si>
  <si>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</si>
  <si>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</si>
  <si>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</si>
  <si>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</si>
  <si>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</si>
  <si>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</si>
  <si>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</si>
  <si>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</si>
  <si>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</si>
  <si>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</si>
  <si>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</si>
  <si>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</si>
  <si>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</si>
  <si>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</si>
  <si>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</si>
  <si>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</si>
  <si>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</si>
  <si>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</si>
  <si>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</si>
  <si>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</si>
  <si>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</si>
  <si>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</si>
  <si>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</si>
  <si>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</si>
  <si>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</si>
  <si>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</si>
  <si>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</si>
  <si>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</si>
  <si>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</si>
  <si>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</si>
  <si>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</si>
  <si>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</si>
  <si>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</si>
  <si>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</si>
  <si>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</si>
  <si>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</si>
  <si>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</si>
  <si>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</si>
  <si>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</si>
  <si>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</si>
  <si>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</si>
  <si>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</si>
  <si>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</si>
  <si>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</si>
  <si>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</si>
  <si>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</si>
  <si>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</si>
  <si>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</si>
  <si>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</si>
  <si>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</si>
  <si>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</si>
  <si>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</si>
  <si>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</si>
  <si>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</si>
  <si>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</si>
  <si>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</si>
  <si>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</si>
  <si>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</si>
  <si>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</si>
  <si>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</si>
  <si>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</si>
  <si>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</si>
  <si>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</si>
  <si>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</si>
  <si>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</si>
  <si>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</si>
  <si>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</si>
  <si>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</si>
  <si>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</si>
  <si>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</si>
  <si>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</si>
  <si>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</si>
  <si>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</si>
  <si>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</si>
  <si>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</si>
  <si>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</si>
  <si>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</si>
  <si>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</si>
  <si>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</si>
  <si>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</si>
  <si>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</si>
  <si>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</si>
  <si>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</si>
  <si>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</si>
  <si>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</si>
  <si>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</si>
  <si>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</si>
  <si>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</si>
  <si>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</si>
  <si>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</si>
  <si>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</si>
  <si>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</si>
  <si>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</si>
  <si>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</si>
  <si>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</si>
  <si>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</si>
  <si>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</si>
  <si>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</si>
  <si>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</si>
  <si>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</si>
  <si>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</si>
  <si>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</si>
  <si>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</si>
  <si>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</si>
  <si>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</si>
  <si>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</si>
  <si>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</si>
  <si>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</si>
  <si>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</si>
  <si>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</si>
  <si>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</si>
  <si>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</si>
  <si>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</si>
  <si>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</si>
  <si>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</si>
  <si>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</si>
  <si>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</si>
  <si>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</si>
  <si>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</si>
  <si>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</si>
  <si>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</si>
  <si>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</si>
  <si>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</si>
  <si>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</si>
  <si>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</si>
  <si>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</si>
  <si>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</si>
  <si>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</si>
  <si>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</si>
  <si>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</si>
  <si>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</si>
  <si>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</si>
  <si>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</si>
  <si>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</si>
  <si>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</si>
  <si>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</si>
  <si>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</si>
  <si>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</si>
  <si>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</si>
  <si>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</si>
  <si>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</si>
  <si>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</si>
  <si>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</si>
  <si>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</si>
  <si>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</si>
  <si>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</si>
  <si>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</si>
  <si>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</si>
  <si>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</si>
  <si>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</si>
  <si>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</si>
  <si>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</si>
  <si>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</si>
  <si>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</si>
  <si>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</si>
  <si>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</si>
  <si>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</si>
  <si>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</si>
  <si>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</si>
  <si>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</si>
  <si>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</si>
  <si>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</si>
  <si>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</si>
  <si>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</si>
  <si>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</si>
  <si>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</si>
  <si>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</si>
  <si>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</si>
  <si>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</si>
  <si>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</si>
  <si>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</si>
  <si>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</si>
  <si>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</si>
  <si>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</si>
  <si>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</si>
  <si>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</si>
  <si>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</si>
  <si>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</si>
  <si>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</si>
  <si>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</si>
  <si>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</si>
  <si>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</si>
  <si>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</si>
  <si>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</si>
  <si>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</si>
  <si>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</si>
  <si>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</si>
  <si>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</si>
  <si>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</si>
  <si>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</si>
  <si>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</si>
  <si>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</si>
  <si>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</si>
  <si>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</si>
  <si>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</si>
  <si>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</si>
  <si>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</si>
  <si>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</si>
  <si>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</si>
  <si>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</si>
  <si>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</si>
  <si>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</si>
  <si>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</si>
  <si>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</si>
  <si>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</si>
  <si>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</si>
  <si>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</si>
  <si>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</si>
  <si>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</si>
  <si>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</si>
  <si>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</si>
  <si>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</si>
  <si>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</si>
  <si>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</si>
  <si>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</si>
  <si>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</si>
  <si>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</si>
  <si>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</si>
  <si>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</si>
  <si>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</si>
  <si>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</si>
  <si>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</si>
  <si>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</si>
  <si>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</si>
  <si>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</si>
  <si>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</si>
  <si>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</si>
  <si>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</si>
  <si>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</si>
  <si>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</si>
  <si>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</si>
  <si>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</si>
  <si>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</si>
  <si>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</si>
  <si>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</si>
  <si>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</si>
  <si>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</si>
  <si>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</si>
  <si>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</si>
  <si>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</si>
  <si>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</si>
  <si>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</si>
  <si>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</si>
  <si>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</si>
  <si>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</si>
  <si>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</si>
  <si>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</si>
  <si>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</si>
  <si>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</si>
  <si>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</si>
  <si>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</si>
  <si>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</si>
  <si>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</si>
  <si>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</si>
  <si>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</si>
  <si>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</si>
  <si>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</si>
  <si>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</si>
  <si>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</si>
  <si>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</si>
  <si>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</si>
  <si>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</si>
  <si>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</si>
  <si>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</si>
  <si>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</si>
  <si>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</si>
  <si>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</si>
  <si>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</si>
  <si>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</si>
  <si>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</si>
  <si>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</si>
  <si>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</si>
  <si>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</si>
  <si>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</si>
  <si>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</si>
  <si>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</si>
  <si>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</si>
  <si>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</si>
  <si>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</si>
  <si>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</si>
  <si>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</si>
  <si>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</si>
  <si>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</si>
  <si>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</si>
  <si>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</si>
  <si>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</si>
  <si>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</si>
  <si>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</si>
  <si>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</si>
  <si>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</si>
  <si>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</si>
  <si>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</si>
  <si>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</si>
  <si>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</si>
  <si>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</si>
  <si>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</si>
  <si>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</si>
  <si>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</si>
  <si>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</si>
  <si>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</si>
  <si>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</si>
  <si>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</si>
  <si>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</si>
  <si>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</si>
  <si>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</si>
  <si>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</si>
  <si>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</si>
  <si>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</si>
  <si>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</si>
  <si>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</si>
  <si>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</si>
  <si>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</si>
  <si>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</si>
  <si>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</si>
  <si>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</si>
  <si>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</si>
  <si>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</si>
  <si>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</si>
  <si>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</si>
  <si>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</si>
  <si>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</si>
  <si>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</si>
  <si>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</si>
  <si>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</si>
  <si>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</si>
  <si>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</si>
  <si>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</si>
  <si>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</si>
  <si>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</si>
  <si>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</si>
  <si>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</si>
  <si>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</si>
  <si>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</si>
  <si>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</si>
  <si>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</si>
  <si>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</si>
  <si>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</si>
  <si>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</si>
  <si>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</si>
  <si>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</si>
  <si>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</si>
  <si>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</si>
  <si>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</si>
  <si>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</si>
  <si>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</si>
  <si>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</si>
  <si>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</si>
  <si>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</si>
  <si>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</si>
  <si>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</si>
  <si>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</si>
  <si>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</si>
  <si>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</si>
  <si>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</si>
  <si>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</si>
  <si>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</si>
  <si>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</si>
  <si>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</si>
  <si>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</si>
  <si>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</si>
  <si>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</si>
  <si>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</si>
  <si>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</si>
  <si>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</si>
  <si>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</si>
  <si>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</si>
  <si>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</si>
  <si>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</si>
  <si>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</si>
  <si>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</si>
  <si>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</si>
  <si>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</si>
  <si>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</si>
  <si>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</si>
  <si>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</si>
  <si>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</si>
  <si>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</si>
  <si>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</si>
  <si>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</si>
  <si>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</si>
  <si>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</si>
  <si>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</si>
  <si>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</si>
  <si>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</si>
  <si>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</si>
  <si>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</si>
  <si>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</si>
  <si>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</si>
  <si>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</si>
  <si>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</si>
  <si>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</si>
  <si>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</si>
  <si>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</si>
  <si>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</si>
  <si>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</si>
  <si>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</si>
  <si>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</si>
  <si>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</si>
  <si>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</si>
  <si>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</si>
  <si>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</si>
  <si>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</si>
  <si>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</si>
  <si>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</si>
  <si>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</si>
  <si>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</si>
  <si>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</si>
  <si>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</si>
  <si>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</si>
  <si>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</si>
  <si>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</si>
  <si>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</si>
  <si>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</si>
  <si>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</si>
  <si>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</si>
  <si>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</si>
  <si>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</si>
  <si>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</si>
  <si>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</si>
  <si>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</si>
  <si>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</si>
  <si>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</si>
  <si>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</si>
  <si>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</si>
  <si>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</si>
  <si>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</si>
  <si>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</si>
  <si>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</si>
  <si>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</si>
  <si>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</si>
  <si>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</si>
  <si>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</si>
  <si>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</si>
  <si>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</si>
  <si>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</si>
  <si>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</si>
  <si>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</si>
  <si>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</si>
  <si>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</si>
  <si>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</si>
  <si>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</si>
  <si>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</si>
  <si>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</si>
  <si>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</si>
  <si>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</si>
  <si>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</si>
  <si>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</si>
  <si>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</si>
  <si>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</si>
  <si>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</si>
  <si>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</si>
  <si>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</si>
  <si>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</si>
  <si>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</si>
  <si>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</si>
  <si>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</si>
  <si>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</si>
  <si>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</si>
  <si>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</si>
  <si>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</si>
  <si>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</si>
  <si>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</si>
  <si>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</si>
  <si>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</si>
  <si>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</si>
  <si>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</si>
  <si>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</si>
  <si>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</si>
  <si>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</si>
  <si>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</si>
  <si>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</si>
  <si>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</si>
  <si>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</si>
  <si>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</si>
  <si>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</si>
  <si>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</si>
  <si>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</si>
  <si>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</si>
  <si>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</si>
  <si>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</si>
  <si>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</si>
  <si>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</si>
  <si>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</si>
  <si>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</si>
  <si>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</si>
  <si>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</si>
  <si>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</si>
  <si>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</si>
  <si>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</si>
  <si>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</si>
  <si>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</si>
  <si>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</si>
  <si>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</si>
  <si>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</si>
  <si>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</si>
  <si>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</si>
  <si>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</si>
  <si>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</si>
  <si>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</si>
  <si>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</si>
  <si>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</si>
  <si>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</si>
  <si>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</si>
  <si>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</si>
  <si>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</si>
  <si>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</si>
  <si>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</si>
  <si>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</si>
  <si>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</si>
  <si>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</si>
  <si>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</si>
  <si>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</si>
  <si>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</si>
  <si>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</si>
  <si>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</si>
  <si>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</si>
  <si>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</si>
  <si>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</si>
  <si>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</si>
  <si>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</si>
  <si>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</si>
  <si>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</si>
  <si>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</si>
  <si>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</si>
  <si>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</si>
  <si>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</si>
  <si>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</si>
  <si>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</si>
  <si>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</si>
  <si>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</si>
  <si>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</si>
  <si>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</si>
  <si>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</si>
  <si>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</si>
  <si>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</si>
  <si>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</si>
  <si>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</si>
  <si>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</si>
  <si>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</si>
  <si>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</si>
  <si>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</si>
  <si>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</si>
  <si>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</si>
  <si>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</si>
  <si>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</si>
  <si>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</si>
  <si>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</si>
  <si>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</si>
  <si>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</si>
  <si>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</si>
  <si>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</si>
  <si>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</si>
  <si>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</si>
  <si>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</si>
  <si>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</si>
  <si>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</si>
  <si>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</si>
  <si>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</si>
  <si>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</si>
  <si>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</si>
  <si>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</si>
  <si>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</si>
  <si>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</si>
  <si>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</si>
  <si>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</si>
  <si>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</si>
  <si>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</si>
  <si>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</si>
  <si>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</si>
  <si>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</si>
  <si>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</si>
  <si>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</si>
  <si>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</si>
  <si>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</si>
  <si>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</si>
  <si>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</si>
  <si>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</si>
  <si>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</si>
  <si>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</si>
  <si>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</si>
  <si>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</si>
  <si>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</si>
  <si>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</si>
  <si>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</si>
  <si>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</si>
  <si>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</si>
  <si>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</si>
  <si>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</si>
  <si>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</si>
  <si>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</si>
  <si>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</si>
  <si>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</si>
  <si>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</si>
  <si>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</si>
  <si>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</si>
  <si>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</si>
  <si>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</si>
  <si>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</si>
  <si>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</si>
  <si>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</si>
  <si>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</si>
  <si>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</si>
  <si>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</si>
  <si>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</si>
  <si>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</si>
  <si>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</si>
  <si>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</si>
  <si>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</si>
  <si>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</si>
  <si>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</si>
  <si>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</si>
  <si>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</si>
  <si>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</si>
  <si>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</si>
  <si>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</si>
  <si>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</si>
  <si>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</si>
  <si>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</si>
  <si>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</si>
  <si>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</si>
  <si>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</si>
  <si>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</si>
  <si>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</si>
  <si>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</si>
  <si>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</si>
  <si>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</si>
  <si>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</si>
  <si>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</si>
  <si>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</si>
  <si>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</si>
  <si>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</si>
  <si>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</si>
  <si>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</si>
  <si>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</si>
  <si>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</si>
  <si>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</si>
  <si>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</si>
  <si>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</si>
  <si>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</si>
  <si>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</si>
  <si>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</si>
  <si>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</si>
  <si>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</si>
  <si>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</si>
  <si>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</si>
  <si>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</si>
  <si>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</si>
  <si>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</si>
  <si>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</si>
  <si>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</si>
  <si>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</si>
  <si>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</si>
  <si>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</si>
  <si>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</si>
  <si>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</si>
  <si>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</si>
  <si>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</si>
  <si>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</si>
  <si>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</si>
  <si>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</si>
  <si>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</si>
  <si>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</si>
  <si>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</si>
  <si>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</si>
  <si>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</si>
  <si>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</si>
  <si>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</si>
  <si>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</si>
  <si>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</si>
  <si>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</si>
  <si>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</si>
  <si>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</si>
  <si>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</si>
  <si>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</si>
  <si>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</si>
  <si>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</si>
  <si>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</si>
  <si>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</si>
  <si>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</si>
  <si>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</si>
  <si>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</si>
  <si>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</si>
  <si>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</si>
  <si>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</si>
  <si>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</si>
  <si>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</si>
  <si>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</si>
  <si>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</si>
  <si>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</si>
  <si>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</si>
  <si>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</si>
  <si>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</si>
  <si>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</si>
  <si>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</si>
  <si>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</si>
  <si>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</si>
  <si>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</si>
  <si>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</si>
  <si>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</si>
  <si>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</si>
  <si>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</si>
  <si>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</si>
  <si>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</si>
  <si>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</si>
  <si>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</si>
  <si>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</si>
  <si>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</si>
  <si>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</si>
  <si>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</si>
  <si>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</si>
  <si>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</si>
  <si>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</si>
  <si>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</si>
  <si>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</si>
  <si>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</si>
  <si>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</si>
  <si>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</si>
  <si>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</si>
  <si>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</si>
  <si>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</si>
  <si>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</si>
  <si>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</si>
  <si>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</si>
  <si>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</si>
  <si>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</si>
  <si>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</si>
  <si>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</si>
  <si>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</si>
  <si>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</si>
  <si>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</si>
  <si>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</si>
  <si>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</si>
  <si>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</si>
  <si>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</si>
  <si>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</si>
  <si>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</si>
  <si>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</si>
  <si>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</si>
  <si>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</si>
  <si>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</si>
  <si>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</si>
  <si>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</si>
  <si>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</si>
  <si>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</si>
  <si>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</si>
  <si>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</si>
  <si>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</si>
  <si>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</si>
  <si>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</si>
  <si>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</si>
  <si>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</si>
  <si>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</si>
  <si>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</si>
  <si>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</si>
  <si>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</si>
  <si>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</si>
  <si>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</si>
  <si>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</si>
  <si>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</si>
  <si>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</si>
  <si>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</si>
  <si>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</si>
  <si>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</si>
  <si>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</si>
  <si>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</si>
  <si>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</si>
  <si>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</si>
  <si>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</si>
  <si>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</si>
  <si>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</si>
  <si>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</si>
  <si>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</si>
  <si>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</si>
  <si>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</si>
  <si>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</si>
  <si>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</si>
  <si>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</si>
  <si>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</si>
  <si>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</si>
  <si>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</si>
  <si>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</si>
  <si>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</si>
  <si>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</si>
  <si>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</si>
  <si>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</si>
  <si>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</si>
  <si>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</si>
  <si>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</si>
  <si>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</si>
  <si>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</si>
  <si>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</si>
  <si>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</si>
  <si>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</si>
  <si>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</si>
  <si>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</si>
  <si>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</si>
  <si>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</si>
  <si>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</si>
  <si>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</si>
  <si>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</si>
  <si>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</si>
  <si>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</si>
  <si>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</si>
  <si>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</si>
  <si>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</si>
  <si>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</si>
  <si>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</si>
  <si>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</si>
  <si>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</si>
  <si>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</si>
  <si>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</si>
  <si>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</si>
  <si>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</si>
  <si>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</si>
  <si>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</si>
  <si>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</si>
  <si>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</si>
  <si>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</si>
  <si>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</si>
  <si>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</si>
  <si>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</si>
  <si>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</si>
  <si>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</si>
  <si>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</si>
  <si>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</si>
  <si>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</si>
  <si>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</si>
  <si>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</si>
  <si>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</si>
  <si>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</si>
  <si>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</si>
  <si>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</si>
  <si>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</si>
  <si>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</si>
  <si>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</si>
  <si>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</si>
  <si>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</si>
  <si>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</si>
  <si>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</si>
  <si>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</si>
  <si>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</si>
  <si>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</si>
  <si>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</si>
  <si>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</si>
  <si>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</si>
  <si>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</si>
  <si>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</si>
  <si>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</si>
  <si>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</si>
  <si>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</si>
  <si>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</si>
  <si>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</si>
  <si>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</si>
  <si>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</si>
  <si>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</si>
  <si>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</si>
  <si>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</si>
  <si>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</si>
  <si>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</si>
  <si>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</si>
  <si>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</si>
  <si>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</si>
  <si>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</si>
  <si>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</si>
  <si>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</si>
  <si>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</si>
  <si>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</si>
  <si>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</si>
  <si>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</si>
  <si>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</si>
  <si>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</si>
  <si>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</si>
  <si>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</si>
  <si>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</si>
  <si>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</si>
  <si>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</si>
  <si>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</si>
  <si>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</si>
  <si>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</si>
  <si>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</si>
  <si>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</si>
  <si>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</si>
  <si>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</si>
  <si>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</si>
  <si>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</si>
  <si>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</si>
  <si>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</si>
  <si>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</si>
  <si>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</si>
  <si>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</si>
  <si>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</si>
  <si>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</si>
  <si>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</si>
  <si>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</si>
  <si>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</si>
  <si>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</si>
  <si>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</si>
  <si>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</si>
  <si>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</si>
  <si>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</si>
  <si>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</si>
  <si>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</si>
  <si>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</si>
  <si>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</si>
  <si>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</si>
  <si>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</si>
  <si>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</si>
  <si>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</si>
  <si>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</si>
  <si>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</si>
  <si>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</si>
  <si>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</si>
  <si>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</si>
  <si>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</si>
  <si>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</si>
  <si>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</si>
  <si>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</si>
  <si>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</si>
  <si>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</si>
  <si>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</si>
  <si>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</si>
  <si>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</si>
  <si>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</si>
  <si>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</si>
  <si>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</si>
  <si>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</si>
  <si>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</si>
  <si>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</si>
  <si>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</si>
  <si>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</si>
  <si>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</si>
  <si>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</si>
  <si>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</si>
  <si>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</si>
  <si>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</si>
  <si>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</si>
  <si>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</si>
  <si>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</si>
  <si>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</si>
  <si>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</si>
  <si>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</si>
  <si>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</si>
  <si>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</si>
  <si>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</si>
  <si>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</si>
  <si>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</si>
  <si>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</si>
  <si>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</si>
  <si>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</si>
  <si>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</si>
  <si>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</si>
  <si>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</si>
  <si>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</si>
  <si>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</si>
  <si>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</si>
  <si>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</si>
  <si>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</si>
  <si>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</si>
  <si>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</si>
  <si>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</si>
  <si>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</si>
  <si>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</si>
  <si>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</si>
  <si>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</si>
  <si>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</si>
  <si>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</si>
  <si>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</si>
  <si>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</si>
  <si>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</si>
  <si>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</si>
  <si>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</si>
  <si>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</si>
  <si>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</si>
  <si>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</si>
  <si>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</si>
  <si>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</si>
  <si>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</si>
  <si>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</si>
  <si>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</si>
  <si>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</si>
  <si>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</si>
  <si>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</si>
  <si>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</si>
  <si>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</si>
  <si>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</si>
  <si>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</si>
  <si>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</si>
  <si>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</si>
  <si>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</si>
  <si>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</si>
  <si>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</si>
  <si>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</si>
  <si>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</si>
  <si>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</si>
  <si>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</si>
  <si>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</si>
  <si>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</si>
  <si>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</si>
  <si>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</si>
  <si>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</si>
  <si>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</si>
  <si>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</si>
  <si>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</si>
  <si>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</si>
  <si>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</si>
  <si>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</si>
  <si>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</si>
  <si>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</si>
  <si>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</si>
  <si>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</si>
  <si>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</si>
  <si>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</si>
  <si>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</si>
  <si>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</si>
  <si>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</si>
  <si>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</si>
  <si>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</si>
  <si>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</si>
  <si>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</si>
  <si>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</si>
  <si>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</si>
  <si>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</si>
  <si>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</si>
  <si>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</si>
  <si>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</si>
  <si>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</si>
  <si>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</si>
  <si>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</si>
  <si>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</si>
  <si>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</si>
  <si>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</si>
  <si>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</si>
  <si>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</si>
  <si>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</si>
  <si>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</si>
  <si>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</si>
  <si>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</si>
  <si>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</si>
  <si>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</si>
  <si>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</si>
  <si>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</si>
  <si>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</si>
  <si>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</si>
  <si>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</si>
  <si>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</si>
  <si>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</si>
  <si>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</si>
  <si>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</si>
  <si>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</si>
  <si>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</si>
  <si>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</si>
  <si>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</si>
  <si>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</si>
  <si>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</si>
  <si>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</si>
  <si>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</si>
  <si>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</si>
  <si>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</si>
  <si>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</si>
  <si>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</si>
  <si>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</si>
  <si>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</si>
  <si>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</si>
  <si>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</si>
  <si>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</si>
  <si>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</si>
  <si>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</si>
  <si>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</si>
  <si>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</si>
  <si>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</si>
  <si>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</si>
  <si>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</si>
  <si>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</si>
  <si>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</si>
  <si>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</si>
  <si>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</si>
  <si>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</si>
  <si>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</si>
  <si>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</si>
  <si>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</si>
  <si>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</si>
  <si>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</si>
  <si>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</si>
  <si>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</si>
  <si>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</si>
  <si>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</si>
  <si>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</si>
  <si>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</si>
  <si>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</si>
  <si>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</si>
  <si>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</si>
  <si>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</si>
  <si>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</si>
  <si>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</si>
  <si>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</si>
  <si>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</si>
  <si>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</si>
  <si>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</si>
  <si>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</si>
  <si>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</si>
  <si>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</si>
  <si>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</si>
  <si>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</si>
  <si>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</si>
  <si>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</si>
  <si>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</si>
  <si>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</si>
  <si>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</si>
  <si>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</si>
  <si>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</si>
  <si>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</si>
  <si>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</si>
  <si>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</si>
  <si>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</si>
  <si>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</si>
  <si>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</si>
  <si>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</si>
  <si>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</si>
  <si>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</si>
  <si>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</si>
  <si>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</si>
  <si>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</si>
  <si>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</si>
  <si>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</si>
  <si>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</si>
  <si>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</si>
  <si>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</si>
  <si>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</si>
  <si>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</si>
  <si>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</si>
  <si>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</si>
  <si>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</si>
  <si>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</si>
  <si>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</si>
  <si>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</si>
  <si>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</si>
  <si>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</si>
  <si>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</si>
  <si>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</si>
  <si>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</si>
  <si>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</si>
  <si>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</si>
  <si>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</si>
  <si>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</si>
  <si>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</si>
  <si>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</si>
  <si>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</si>
  <si>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</si>
  <si>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</si>
  <si>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</si>
  <si>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</si>
  <si>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</si>
  <si>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</si>
  <si>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</si>
  <si>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</si>
  <si>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</si>
  <si>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</si>
  <si>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</si>
  <si>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</si>
  <si>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</si>
  <si>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</si>
  <si>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</si>
  <si>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</si>
  <si>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</si>
  <si>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</si>
  <si>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</si>
  <si>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</si>
  <si>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</si>
  <si>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</si>
  <si>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</si>
  <si>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</si>
  <si>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</si>
  <si>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</si>
  <si>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</si>
  <si>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</si>
  <si>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</si>
  <si>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</si>
  <si>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</si>
  <si>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</si>
  <si>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</si>
  <si>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</si>
  <si>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</si>
  <si>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</si>
  <si>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</si>
  <si>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</si>
  <si>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</si>
  <si>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</si>
  <si>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</si>
  <si>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</si>
  <si>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</si>
  <si>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</si>
  <si>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</si>
  <si>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</si>
  <si>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</si>
  <si>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</si>
  <si>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</si>
  <si>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</si>
  <si>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</si>
  <si>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</si>
  <si>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</si>
  <si>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</si>
  <si>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</si>
  <si>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</si>
  <si>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</si>
  <si>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</si>
  <si>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</si>
  <si>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</si>
  <si>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</si>
  <si>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</si>
  <si>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</si>
  <si>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</si>
  <si>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</si>
  <si>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</si>
  <si>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</si>
  <si>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</si>
  <si>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</si>
  <si>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</si>
  <si>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</si>
  <si>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</si>
  <si>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</si>
  <si>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</si>
  <si>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</si>
  <si>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</si>
  <si>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</si>
  <si>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</si>
  <si>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</si>
  <si>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</si>
  <si>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</si>
  <si>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</si>
  <si>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</si>
  <si>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</si>
  <si>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</si>
  <si>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</si>
  <si>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</si>
  <si>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</si>
  <si>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</si>
  <si>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</si>
  <si>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</si>
  <si>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</si>
  <si>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</si>
  <si>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</si>
  <si>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</si>
  <si>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</si>
  <si>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</si>
  <si>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</si>
  <si>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</si>
  <si>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</si>
  <si>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</si>
  <si>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</si>
  <si>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</si>
  <si>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</si>
  <si>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</si>
  <si>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</si>
  <si>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</si>
  <si>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</si>
  <si>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</si>
  <si>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</si>
  <si>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</si>
  <si>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</si>
  <si>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</si>
  <si>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</si>
  <si>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</si>
  <si>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</si>
  <si>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</si>
  <si>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</si>
  <si>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</si>
  <si>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</si>
  <si>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</si>
  <si>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</si>
  <si>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</si>
  <si>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</si>
  <si>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</si>
  <si>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</si>
  <si>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</si>
  <si>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</si>
  <si>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</si>
  <si>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</si>
  <si>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</si>
  <si>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</si>
  <si>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</si>
  <si>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</si>
  <si>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</si>
  <si>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</si>
  <si>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</si>
  <si>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</si>
  <si>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</si>
  <si>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</si>
  <si>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</si>
  <si>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</si>
  <si>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</si>
  <si>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</si>
  <si>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</si>
  <si>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</si>
  <si>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</si>
  <si>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</si>
  <si>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</si>
  <si>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</si>
  <si>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</si>
  <si>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</si>
  <si>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</si>
  <si>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</si>
  <si>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</si>
  <si>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</si>
  <si>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</si>
  <si>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</si>
  <si>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</si>
  <si>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</si>
  <si>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</si>
  <si>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</si>
  <si>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</si>
  <si>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</si>
  <si>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</si>
  <si>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</si>
  <si>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</si>
  <si>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</si>
  <si>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</si>
  <si>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</si>
  <si>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</si>
  <si>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</si>
  <si>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</si>
  <si>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</si>
  <si>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</si>
  <si>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</si>
  <si>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</si>
  <si>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</si>
  <si>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</si>
  <si>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</si>
  <si>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</si>
  <si>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</si>
  <si>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</si>
  <si>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</si>
  <si>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</si>
  <si>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</si>
  <si>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</si>
  <si>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</si>
  <si>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</si>
  <si>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</si>
  <si>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</si>
  <si>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</si>
  <si>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</si>
  <si>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</si>
  <si>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</si>
  <si>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</si>
  <si>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</si>
  <si>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</si>
  <si>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</si>
  <si>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</si>
  <si>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</si>
  <si>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</si>
  <si>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</si>
  <si>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</si>
  <si>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</si>
  <si>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</si>
  <si>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</si>
  <si>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</si>
  <si>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</si>
  <si>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</si>
  <si>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</si>
  <si>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</si>
  <si>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</si>
  <si>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</si>
  <si>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</si>
  <si>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</si>
  <si>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</si>
  <si>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</si>
  <si>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</si>
  <si>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</si>
  <si>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</si>
  <si>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</si>
  <si>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</si>
  <si>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</si>
  <si>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</si>
  <si>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</si>
  <si>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</si>
  <si>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</si>
  <si>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</si>
  <si>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</si>
  <si>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</si>
  <si>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</si>
  <si>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</si>
  <si>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</si>
  <si>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</si>
  <si>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</si>
  <si>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</si>
  <si>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</si>
  <si>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</si>
  <si>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</si>
  <si>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</si>
  <si>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</si>
  <si>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</si>
  <si>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</si>
  <si>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</si>
  <si>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</si>
  <si>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</si>
  <si>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</si>
  <si>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</si>
  <si>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</si>
  <si>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</si>
  <si>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</si>
  <si>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</si>
  <si>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</si>
  <si>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</si>
  <si>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</si>
  <si>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</si>
  <si>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</si>
  <si>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</si>
  <si>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</si>
  <si>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</si>
  <si>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</si>
  <si>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</si>
  <si>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</si>
  <si>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</si>
  <si>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</si>
  <si>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</si>
  <si>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</si>
  <si>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</si>
  <si>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</si>
  <si>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</si>
  <si>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</si>
  <si>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</si>
  <si>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</si>
  <si>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</si>
  <si>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</si>
  <si>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</si>
  <si>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</si>
  <si>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</si>
  <si>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</si>
  <si>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</si>
  <si>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</si>
  <si>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</si>
  <si>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</si>
  <si>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</si>
  <si>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</si>
  <si>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</si>
  <si>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</si>
  <si>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</si>
  <si>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</si>
  <si>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</si>
  <si>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</si>
  <si>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</si>
  <si>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</si>
  <si>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</si>
  <si>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</si>
  <si>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</si>
  <si>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</si>
  <si>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</si>
  <si>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</si>
  <si>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</si>
  <si>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</si>
  <si>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</si>
  <si>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</si>
  <si>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</si>
  <si>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</si>
  <si>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</si>
  <si>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</si>
  <si>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</si>
  <si>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</si>
  <si>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</si>
  <si>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</si>
  <si>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</si>
  <si>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</si>
  <si>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</si>
  <si>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</si>
  <si>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</si>
  <si>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</si>
  <si>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</si>
  <si>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</si>
  <si>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</si>
  <si>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</si>
  <si>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</si>
  <si>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</si>
  <si>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</si>
  <si>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</si>
  <si>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</si>
  <si>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</si>
  <si>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</si>
  <si>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</si>
  <si>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</si>
  <si>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</si>
  <si>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</si>
  <si>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</si>
  <si>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</si>
  <si>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</si>
  <si>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</si>
  <si>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</si>
  <si>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</si>
  <si>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</si>
  <si>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</si>
  <si>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</si>
  <si>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</si>
  <si>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</si>
  <si>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</si>
  <si>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</si>
  <si>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</si>
  <si>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</si>
  <si>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</si>
  <si>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</si>
  <si>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</si>
  <si>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</si>
  <si>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</si>
  <si>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</si>
  <si>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</si>
  <si>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</si>
  <si>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</si>
  <si>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</si>
  <si>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</si>
  <si>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</si>
  <si>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</si>
  <si>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</si>
  <si>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</si>
  <si>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</si>
  <si>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</si>
  <si>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</si>
  <si>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</si>
  <si>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</si>
  <si>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</si>
  <si>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</si>
  <si>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</si>
  <si>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</si>
  <si>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</si>
  <si>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</si>
  <si>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</si>
  <si>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</si>
  <si>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</si>
  <si>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</si>
  <si>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</si>
  <si>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</si>
  <si>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</si>
  <si>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</si>
  <si>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</si>
  <si>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</si>
  <si>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</si>
  <si>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</si>
  <si>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</si>
  <si>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</si>
  <si>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</si>
  <si>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</si>
  <si>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</si>
  <si>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</si>
  <si>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</si>
  <si>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</si>
  <si>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</si>
  <si>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</si>
  <si>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</si>
  <si>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</si>
  <si>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</si>
  <si>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</si>
  <si>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</si>
  <si>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</si>
  <si>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</si>
  <si>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</si>
  <si>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</si>
  <si>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</si>
  <si>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</si>
  <si>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</si>
  <si>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</si>
  <si>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</si>
  <si>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</si>
  <si>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</si>
  <si>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</si>
  <si>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</si>
  <si>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</si>
  <si>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</si>
  <si>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</si>
  <si>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</si>
  <si>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</si>
  <si>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</si>
  <si>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</si>
  <si>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</si>
  <si>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</si>
  <si>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</si>
  <si>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</si>
  <si>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</si>
  <si>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</si>
  <si>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</si>
  <si>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</si>
  <si>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</si>
  <si>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</si>
  <si>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</si>
  <si>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</si>
  <si>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</si>
  <si>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</si>
  <si>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</si>
  <si>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</si>
  <si>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</si>
  <si>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</si>
  <si>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</si>
  <si>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</si>
  <si>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</si>
  <si>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</si>
  <si>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</si>
  <si>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</si>
  <si>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</si>
  <si>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</si>
  <si>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</si>
  <si>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</si>
  <si>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</si>
  <si>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</si>
  <si>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</si>
  <si>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</si>
  <si>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</si>
  <si>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</si>
  <si>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</si>
  <si>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</si>
  <si>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</si>
  <si>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</si>
  <si>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</si>
  <si>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</si>
  <si>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</si>
  <si>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</si>
  <si>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</si>
  <si>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</si>
  <si>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</si>
  <si>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</si>
  <si>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</si>
  <si>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</si>
  <si>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</si>
  <si>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</si>
  <si>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</si>
  <si>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</si>
  <si>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</si>
  <si>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</si>
  <si>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</si>
  <si>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</si>
  <si>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</si>
  <si>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</si>
  <si>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</si>
  <si>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</si>
  <si>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</si>
  <si>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</si>
  <si>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</si>
  <si>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</si>
  <si>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</si>
  <si>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</si>
  <si>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</si>
  <si>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</si>
  <si>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</si>
  <si>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</si>
  <si>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</si>
  <si>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</si>
  <si>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</si>
  <si>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</si>
  <si>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</si>
  <si>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</si>
  <si>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</si>
  <si>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</si>
  <si>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</si>
  <si>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</si>
  <si>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</si>
  <si>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</si>
  <si>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</si>
  <si>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</si>
  <si>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</si>
  <si>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</si>
  <si>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</si>
  <si>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</si>
  <si>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</si>
  <si>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</si>
  <si>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</si>
  <si>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</si>
  <si>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</si>
  <si>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</si>
  <si>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</si>
  <si>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</si>
  <si>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</si>
  <si>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</si>
  <si>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</si>
  <si>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</si>
  <si>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</si>
  <si>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</si>
  <si>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</si>
  <si>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</si>
  <si>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</si>
  <si>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</si>
  <si>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</si>
  <si>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</si>
  <si>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</si>
  <si>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</si>
  <si>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</si>
  <si>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</si>
  <si>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</si>
  <si>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</si>
  <si>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</si>
  <si>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</si>
  <si>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</si>
  <si>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</si>
  <si>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</si>
  <si>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</si>
  <si>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</si>
  <si>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</si>
  <si>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</si>
  <si>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</si>
  <si>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</si>
  <si>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</si>
  <si>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</si>
  <si>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</si>
  <si>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</si>
  <si>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</si>
  <si>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</si>
  <si>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</si>
  <si>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</si>
  <si>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</si>
  <si>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</si>
  <si>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</si>
  <si>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</si>
  <si>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</si>
  <si>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</si>
  <si>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</si>
  <si>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</si>
  <si>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</si>
  <si>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</si>
  <si>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</si>
  <si>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</si>
  <si>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</si>
  <si>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</si>
  <si>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</si>
  <si>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</si>
  <si>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</si>
  <si>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</si>
  <si>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</si>
  <si>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</si>
  <si>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</si>
  <si>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</si>
  <si>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</si>
  <si>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</si>
  <si>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</si>
  <si>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</si>
  <si>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</si>
  <si>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</si>
  <si>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</si>
  <si>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</si>
  <si>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</si>
  <si>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</si>
  <si>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</si>
  <si>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</si>
  <si>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</si>
  <si>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</si>
  <si>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</si>
  <si>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</si>
  <si>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</si>
  <si>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</si>
  <si>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</si>
  <si>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</si>
  <si>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</si>
  <si>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</si>
  <si>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</si>
  <si>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</si>
  <si>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</si>
  <si>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</si>
  <si>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</si>
  <si>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</si>
  <si>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</si>
  <si>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</si>
  <si>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</si>
  <si>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</si>
  <si>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</si>
  <si>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</si>
  <si>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</si>
  <si>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</si>
  <si>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</si>
  <si>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</si>
  <si>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</si>
  <si>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</si>
  <si>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</si>
  <si>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</si>
  <si>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</si>
  <si>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</si>
  <si>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</si>
  <si>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</si>
  <si>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</si>
  <si>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</si>
  <si>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</si>
  <si>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</si>
  <si>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</si>
  <si>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</si>
  <si>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</si>
  <si>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</si>
  <si>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</si>
  <si>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</si>
  <si>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</si>
  <si>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</si>
  <si>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</si>
  <si>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</si>
  <si>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</si>
  <si>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</si>
  <si>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</si>
  <si>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</si>
  <si>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</si>
  <si>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</si>
  <si>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</si>
  <si>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</si>
  <si>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</si>
  <si>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</si>
  <si>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</si>
  <si>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</si>
  <si>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</si>
  <si>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</si>
  <si>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</si>
  <si>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</si>
  <si>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</si>
  <si>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</si>
  <si>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</si>
  <si>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</si>
  <si>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</si>
  <si>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</si>
  <si>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</si>
  <si>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</si>
  <si>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</si>
  <si>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</si>
  <si>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</si>
  <si>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</si>
  <si>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</si>
  <si>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</si>
  <si>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</si>
  <si>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</si>
  <si>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</si>
  <si>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</si>
  <si>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</si>
  <si>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</si>
  <si>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</si>
  <si>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</si>
  <si>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</si>
  <si>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</si>
  <si>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</si>
  <si>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</si>
  <si>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</si>
  <si>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</si>
  <si>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</si>
  <si>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</si>
  <si>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</si>
  <si>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</si>
  <si>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</si>
  <si>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</si>
  <si>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</si>
  <si>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</si>
  <si>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</si>
  <si>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</si>
  <si>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</si>
  <si>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</si>
  <si>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</si>
  <si>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</si>
  <si>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</si>
  <si>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</si>
  <si>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</si>
  <si>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</si>
  <si>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</si>
  <si>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</si>
  <si>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</si>
  <si>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</si>
  <si>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</si>
  <si>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</si>
  <si>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</si>
  <si>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</si>
  <si>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</si>
  <si>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</si>
  <si>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</si>
  <si>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</si>
  <si>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</si>
  <si>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</si>
  <si>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</si>
  <si>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</si>
  <si>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</si>
  <si>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</si>
  <si>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</si>
  <si>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</si>
  <si>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</si>
  <si>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</si>
  <si>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</si>
  <si>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</si>
  <si>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</si>
  <si>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</si>
  <si>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</si>
  <si>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</si>
  <si>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</si>
  <si>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</si>
  <si>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</si>
  <si>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</si>
  <si>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</si>
  <si>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</si>
  <si>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</si>
  <si>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</si>
  <si>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</si>
  <si>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</si>
  <si>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</si>
  <si>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</si>
  <si>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</si>
  <si>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</si>
  <si>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</si>
  <si>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</si>
  <si>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</si>
  <si>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</si>
  <si>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</si>
  <si>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</si>
  <si>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</si>
  <si>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</si>
  <si>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</si>
  <si>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</si>
  <si>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</si>
  <si>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</si>
  <si>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</si>
  <si>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</si>
  <si>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</si>
  <si>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</si>
  <si>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</si>
  <si>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</si>
  <si>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</si>
  <si>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</si>
  <si>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</si>
  <si>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</si>
  <si>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</si>
  <si>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</si>
  <si>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</si>
  <si>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</si>
  <si>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</si>
  <si>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</si>
  <si>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</si>
  <si>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</si>
  <si>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</si>
  <si>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</si>
  <si>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</si>
  <si>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</si>
  <si>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</si>
  <si>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</si>
  <si>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</si>
  <si>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</si>
  <si>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</si>
  <si>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</si>
  <si>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</si>
  <si>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</si>
  <si>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</si>
  <si>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</si>
  <si>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</si>
  <si>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</si>
  <si>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</si>
  <si>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</si>
  <si>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</si>
  <si>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</si>
  <si>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</si>
  <si>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</si>
  <si>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</si>
  <si>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</si>
  <si>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</si>
  <si>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</si>
  <si>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</si>
  <si>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</si>
  <si>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</si>
  <si>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</si>
  <si>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</si>
  <si>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</si>
  <si>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</si>
  <si>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</si>
  <si>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</si>
  <si>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</si>
  <si>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</si>
  <si>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</si>
  <si>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</si>
  <si>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</si>
  <si>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</si>
  <si>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</si>
  <si>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</si>
  <si>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</si>
  <si>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</si>
  <si>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</si>
  <si>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</si>
  <si>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</si>
  <si>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</si>
  <si>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</si>
  <si>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</si>
  <si>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</si>
  <si>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</si>
  <si>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</si>
  <si>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</si>
  <si>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</si>
  <si>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</si>
  <si>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</si>
  <si>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</si>
  <si>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</si>
  <si>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</si>
  <si>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</si>
  <si>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</si>
  <si>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</si>
  <si>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</si>
  <si>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</si>
  <si>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</si>
  <si>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</si>
  <si>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</si>
  <si>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</si>
  <si>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</si>
  <si>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</si>
  <si>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</si>
  <si>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</si>
  <si>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</si>
  <si>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</si>
  <si>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</si>
  <si>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</si>
  <si>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</si>
  <si>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</si>
  <si>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</si>
  <si>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</si>
  <si>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</si>
  <si>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</si>
  <si>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</si>
  <si>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</si>
  <si>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</si>
  <si>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</si>
  <si>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</si>
  <si>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</si>
  <si>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</si>
  <si>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</si>
  <si>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</si>
  <si>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</si>
  <si>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</si>
  <si>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</si>
  <si>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</si>
  <si>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</si>
  <si>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</si>
  <si>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</si>
  <si>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</si>
  <si>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</si>
  <si>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</si>
  <si>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</si>
  <si>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</si>
  <si>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</si>
  <si>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</si>
  <si>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</si>
  <si>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</si>
  <si>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</si>
  <si>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</si>
  <si>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</si>
  <si>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</si>
  <si>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</si>
  <si>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</si>
  <si>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</si>
  <si>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</si>
  <si>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</si>
  <si>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</si>
  <si>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</si>
  <si>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</si>
  <si>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</si>
  <si>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</si>
  <si>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</si>
  <si>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</si>
  <si>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</si>
  <si>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</si>
  <si>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</si>
  <si>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</si>
  <si>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</si>
  <si>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</si>
  <si>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</si>
  <si>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</si>
  <si>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</si>
  <si>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</si>
  <si>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</si>
  <si>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</si>
  <si>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</si>
  <si>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</si>
  <si>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</si>
  <si>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</si>
  <si>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</si>
  <si>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</si>
  <si>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</si>
  <si>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</si>
  <si>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</si>
  <si>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</si>
  <si>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</si>
  <si>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</si>
  <si>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</si>
  <si>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</si>
  <si>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</si>
  <si>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</si>
  <si>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</si>
  <si>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</si>
  <si>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</si>
  <si>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</si>
  <si>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</si>
  <si>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</si>
  <si>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</si>
  <si>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</si>
  <si>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</si>
  <si>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</si>
  <si>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</si>
  <si>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</si>
  <si>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</si>
  <si>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</si>
  <si>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</si>
  <si>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</si>
  <si>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</si>
  <si>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</si>
  <si>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</si>
  <si>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</si>
  <si>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</si>
  <si>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</si>
  <si>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</si>
  <si>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</si>
  <si>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</si>
  <si>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</si>
  <si>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</si>
  <si>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</si>
  <si>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</si>
  <si>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</si>
  <si>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</si>
  <si>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</si>
  <si>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</si>
  <si>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</si>
  <si>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</si>
  <si>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</si>
  <si>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</si>
  <si>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</si>
  <si>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</si>
  <si>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</si>
  <si>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</si>
  <si>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</si>
  <si>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</si>
  <si>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</si>
  <si>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</si>
  <si>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</si>
  <si>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</si>
  <si>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</si>
  <si>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</si>
  <si>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</si>
  <si>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</si>
  <si>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</si>
  <si>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</si>
  <si>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</si>
  <si>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</si>
  <si>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</si>
  <si>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</si>
  <si>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</si>
  <si>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</si>
  <si>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</si>
  <si>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</si>
  <si>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</si>
  <si>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</si>
  <si>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</si>
  <si>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</si>
  <si>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</si>
  <si>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</si>
  <si>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</si>
  <si>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</si>
  <si>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</si>
  <si>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</si>
  <si>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</si>
  <si>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</si>
  <si>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</si>
  <si>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</si>
  <si>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</si>
  <si>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</si>
  <si>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</si>
  <si>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</si>
  <si>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</si>
  <si>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</si>
  <si>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</si>
  <si>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</si>
  <si>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</si>
  <si>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</si>
  <si>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</si>
  <si>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</si>
  <si>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</si>
  <si>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</si>
  <si>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</si>
  <si>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</si>
  <si>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</si>
  <si>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</si>
  <si>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</si>
  <si>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</si>
  <si>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</si>
  <si>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</si>
  <si>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</si>
  <si>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</si>
  <si>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</si>
  <si>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</si>
  <si>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</si>
  <si>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</si>
  <si>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</si>
  <si>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</si>
  <si>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</si>
  <si>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</si>
  <si>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</si>
  <si>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</si>
  <si>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</si>
  <si>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</si>
  <si>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</si>
  <si>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</si>
  <si>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</si>
  <si>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</si>
  <si>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</si>
  <si>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</si>
  <si>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</si>
  <si>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</si>
  <si>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</si>
  <si>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</si>
  <si>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</si>
  <si>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</si>
  <si>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</si>
  <si>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</si>
  <si>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</si>
  <si>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</si>
  <si>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</si>
  <si>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</si>
  <si>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</si>
  <si>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</si>
  <si>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</si>
  <si>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</si>
  <si>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</si>
  <si>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</si>
  <si>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</si>
  <si>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</si>
  <si>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</si>
  <si>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</si>
  <si>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</si>
  <si>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</si>
  <si>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</si>
  <si>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</si>
  <si>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</si>
  <si>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</si>
  <si>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</si>
  <si>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</si>
  <si>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</si>
  <si>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</si>
  <si>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</si>
  <si>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</si>
  <si>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</si>
  <si>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</si>
  <si>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</si>
  <si>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</si>
  <si>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</si>
  <si>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</si>
  <si>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</si>
  <si>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</si>
  <si>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</si>
  <si>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</si>
  <si>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</si>
  <si>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</si>
  <si>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</si>
  <si>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</si>
  <si>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</si>
  <si>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</si>
  <si>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</si>
  <si>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</si>
  <si>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</si>
  <si>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</si>
  <si>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</si>
  <si>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</si>
  <si>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</si>
  <si>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</si>
  <si>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</si>
  <si>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</si>
  <si>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</si>
  <si>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</si>
  <si>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</si>
  <si>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</si>
  <si>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</si>
  <si>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</si>
  <si>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</si>
  <si>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</si>
  <si>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</si>
  <si>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</si>
  <si>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</si>
  <si>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</si>
  <si>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</si>
  <si>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</si>
  <si>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</si>
  <si>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</si>
  <si>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</si>
  <si>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</si>
  <si>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</si>
  <si>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</si>
  <si>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</si>
  <si>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</si>
  <si>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</si>
  <si>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</si>
  <si>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</si>
  <si>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</si>
  <si>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</si>
  <si>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</si>
  <si>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</si>
  <si>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</si>
  <si>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</si>
  <si>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</si>
  <si>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</si>
  <si>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</si>
  <si>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</si>
  <si>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</si>
  <si>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</si>
  <si>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</si>
  <si>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</si>
  <si>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</si>
  <si>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</si>
  <si>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</si>
  <si>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</si>
  <si>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</si>
  <si>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</si>
  <si>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</si>
  <si>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</si>
  <si>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</si>
  <si>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</si>
  <si>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</si>
  <si>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</si>
  <si>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</si>
  <si>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</si>
  <si>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</si>
  <si>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</si>
  <si>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</si>
  <si>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</si>
  <si>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</si>
  <si>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</si>
  <si>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</si>
  <si>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</si>
  <si>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</si>
  <si>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</si>
  <si>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</si>
  <si>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</si>
  <si>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</si>
  <si>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</si>
  <si>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</si>
  <si>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</si>
  <si>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</si>
  <si>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</si>
  <si>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</si>
  <si>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</si>
  <si>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</si>
  <si>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</si>
  <si>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</si>
  <si>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</si>
  <si>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</si>
  <si>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</si>
  <si>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</si>
  <si>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</si>
  <si>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</si>
  <si>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</si>
  <si>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</si>
  <si>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</si>
  <si>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</si>
  <si>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</si>
  <si>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</si>
  <si>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</si>
  <si>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</si>
  <si>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</si>
  <si>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</si>
  <si>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</si>
  <si>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</si>
  <si>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</si>
  <si>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</si>
  <si>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</si>
  <si>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</si>
  <si>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</si>
  <si>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</si>
  <si>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</si>
  <si>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</si>
  <si>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</si>
  <si>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</si>
  <si>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</si>
  <si>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</si>
  <si>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</si>
  <si>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</si>
  <si>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</si>
  <si>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</si>
  <si>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</si>
  <si>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</si>
  <si>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</si>
  <si>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</si>
  <si>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</si>
  <si>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</si>
  <si>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</si>
  <si>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</si>
  <si>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</si>
  <si>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</si>
  <si>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</si>
  <si>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</si>
  <si>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</si>
  <si>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</si>
  <si>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</si>
  <si>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</si>
  <si>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</si>
  <si>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</si>
  <si>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</si>
  <si>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</si>
  <si>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</si>
  <si>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</si>
  <si>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</si>
  <si>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</si>
  <si>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</si>
  <si>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</si>
  <si>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</si>
  <si>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</si>
  <si>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</si>
  <si>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</si>
  <si>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</si>
  <si>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</si>
  <si>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</si>
  <si>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</si>
  <si>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</si>
  <si>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</si>
  <si>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</si>
  <si>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</si>
  <si>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</si>
  <si>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</si>
  <si>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</si>
  <si>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</si>
  <si>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</si>
  <si>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</si>
  <si>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</si>
  <si>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</si>
  <si>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</si>
  <si>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</si>
  <si>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</si>
  <si>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</si>
  <si>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</si>
  <si>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</si>
  <si>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</si>
  <si>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</si>
  <si>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</si>
  <si>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</si>
  <si>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</si>
  <si>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</si>
  <si>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</si>
  <si>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</si>
  <si>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</si>
  <si>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</si>
  <si>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</si>
  <si>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</si>
  <si>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</si>
  <si>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</si>
  <si>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</si>
  <si>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</si>
  <si>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</si>
  <si>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</si>
  <si>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</si>
  <si>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</si>
  <si>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</si>
  <si>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</si>
  <si>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</si>
  <si>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</si>
  <si>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</si>
  <si>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</si>
  <si>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</si>
  <si>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</si>
  <si>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</si>
  <si>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</si>
  <si>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</si>
  <si>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</si>
  <si>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</si>
  <si>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</si>
  <si>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</si>
  <si>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</si>
  <si>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</si>
  <si>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</si>
  <si>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</si>
  <si>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</si>
  <si>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</si>
  <si>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</si>
  <si>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</si>
  <si>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</si>
  <si>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</si>
  <si>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</si>
  <si>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</si>
  <si>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</si>
  <si>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</si>
  <si>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</si>
  <si>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</si>
  <si>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</si>
  <si>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</si>
  <si>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</si>
  <si>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</si>
  <si>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</si>
  <si>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</si>
  <si>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</si>
  <si>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</si>
  <si>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</si>
  <si>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</si>
  <si>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</si>
  <si>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</si>
  <si>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</si>
  <si>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</si>
  <si>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</si>
  <si>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</si>
  <si>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</si>
  <si>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</si>
  <si>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</si>
  <si>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</si>
  <si>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</si>
  <si>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</si>
  <si>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</si>
  <si>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</si>
  <si>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</si>
  <si>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</si>
  <si>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</si>
  <si>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</si>
  <si>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</si>
  <si>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</si>
  <si>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</si>
  <si>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</si>
  <si>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</si>
  <si>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</si>
  <si>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</si>
  <si>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</si>
  <si>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</si>
  <si>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</si>
  <si>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</si>
  <si>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</si>
  <si>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</si>
  <si>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</si>
  <si>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</si>
  <si>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</si>
  <si>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</si>
  <si>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</si>
  <si>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</si>
  <si>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</si>
  <si>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</si>
  <si>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</si>
  <si>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</si>
  <si>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</si>
  <si>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</si>
  <si>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</si>
  <si>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</si>
  <si>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</si>
  <si>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</si>
  <si>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</si>
  <si>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</si>
  <si>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</si>
  <si>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</si>
  <si>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</si>
  <si>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</si>
  <si>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</si>
  <si>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</si>
  <si>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</si>
  <si>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</si>
  <si>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</si>
  <si>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</si>
  <si>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</si>
  <si>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</si>
  <si>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</si>
  <si>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</si>
  <si>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</si>
  <si>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</si>
  <si>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</si>
  <si>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</si>
  <si>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</si>
  <si>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</si>
  <si>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</si>
  <si>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</si>
  <si>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</si>
  <si>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</si>
  <si>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</si>
  <si>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</si>
  <si>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</si>
  <si>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</si>
  <si>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</si>
  <si>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</si>
  <si>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</si>
  <si>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</si>
  <si>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</si>
  <si>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</si>
  <si>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</si>
  <si>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</si>
  <si>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</si>
  <si>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</si>
  <si>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</si>
  <si>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</si>
  <si>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</si>
  <si>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</si>
  <si>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</si>
  <si>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</si>
  <si>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</si>
  <si>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</si>
  <si>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</si>
  <si>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</si>
  <si>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</si>
  <si>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</si>
  <si>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</si>
  <si>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</si>
  <si>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</si>
  <si>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</si>
  <si>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</si>
  <si>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</si>
  <si>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</si>
  <si>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</si>
  <si>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</si>
  <si>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</si>
  <si>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</si>
  <si>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</si>
  <si>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</si>
  <si>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</si>
  <si>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</si>
  <si>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</si>
  <si>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</si>
  <si>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</si>
  <si>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</si>
  <si>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</si>
  <si>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</si>
  <si>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</si>
  <si>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</si>
  <si>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</si>
  <si>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</si>
  <si>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</si>
  <si>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</si>
  <si>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</si>
  <si>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</si>
  <si>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</si>
  <si>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</si>
  <si>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</si>
  <si>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</si>
  <si>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</si>
  <si>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</si>
  <si>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</si>
  <si>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</si>
  <si>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</si>
  <si>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</si>
  <si>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</si>
  <si>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</si>
  <si>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</si>
  <si>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</si>
  <si>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</si>
  <si>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</si>
  <si>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</si>
  <si>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</si>
  <si>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</si>
  <si>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</si>
  <si>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</si>
  <si>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</si>
  <si>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</si>
  <si>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</si>
  <si>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</si>
  <si>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</si>
  <si>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</si>
  <si>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</si>
  <si>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</si>
  <si>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</si>
  <si>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</si>
  <si>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</si>
  <si>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</si>
  <si>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</si>
  <si>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</si>
  <si>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</si>
  <si>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</si>
  <si>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</si>
  <si>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</si>
  <si>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</si>
  <si>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</si>
  <si>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</si>
  <si>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</si>
  <si>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</si>
  <si>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</si>
  <si>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</si>
  <si>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</si>
  <si>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</si>
  <si>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</si>
  <si>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</si>
  <si>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</si>
  <si>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</si>
  <si>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</si>
  <si>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</si>
  <si>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</si>
  <si>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</si>
  <si>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</si>
  <si>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</si>
  <si>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</si>
  <si>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</si>
  <si>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</si>
  <si>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</si>
  <si>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</si>
  <si>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</si>
  <si>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</si>
  <si>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</si>
  <si>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</si>
  <si>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</si>
  <si>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</si>
  <si>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</si>
  <si>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</si>
  <si>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</si>
  <si>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</si>
  <si>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</si>
  <si>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</si>
  <si>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</si>
  <si>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</si>
  <si>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</si>
  <si>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</si>
  <si>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</si>
  <si>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</si>
  <si>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</si>
  <si>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</si>
  <si>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</si>
  <si>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</si>
  <si>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</si>
  <si>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</si>
  <si>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</si>
  <si>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</si>
  <si>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</si>
  <si>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</si>
  <si>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</si>
  <si>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</si>
  <si>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</si>
  <si>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</si>
  <si>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</si>
  <si>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</si>
  <si>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</si>
  <si>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</si>
  <si>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</si>
  <si>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</si>
  <si>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</si>
  <si>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</si>
  <si>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</si>
  <si>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</si>
  <si>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</si>
  <si>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</si>
  <si>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</si>
  <si>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</si>
  <si>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</si>
  <si>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</si>
  <si>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</si>
  <si>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</si>
  <si>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</si>
  <si>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</si>
  <si>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</si>
  <si>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</si>
  <si>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</si>
  <si>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</si>
  <si>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</si>
  <si>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</si>
  <si>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</si>
  <si>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</si>
  <si>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</si>
  <si>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</si>
  <si>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</si>
  <si>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</si>
  <si>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</si>
  <si>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</si>
  <si>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</si>
  <si>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</si>
  <si>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</si>
  <si>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</si>
  <si>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</si>
  <si>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</si>
  <si>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</si>
  <si>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</si>
  <si>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</si>
  <si>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</si>
  <si>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</si>
  <si>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</si>
  <si>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</si>
  <si>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</si>
  <si>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</si>
  <si>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</si>
  <si>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</si>
  <si>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</si>
  <si>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</si>
  <si>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</si>
  <si>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</si>
  <si>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</si>
  <si>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</si>
  <si>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</si>
  <si>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</si>
  <si>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</si>
  <si>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</si>
  <si>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</si>
  <si>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</si>
  <si>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</si>
  <si>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</si>
  <si>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</si>
  <si>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</si>
  <si>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</si>
  <si>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</si>
  <si>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</si>
  <si>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</si>
  <si>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</si>
  <si>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</si>
  <si>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</si>
  <si>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</si>
  <si>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</si>
  <si>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</si>
  <si>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</si>
  <si>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</si>
  <si>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</si>
  <si>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</si>
  <si>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</si>
  <si>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</si>
  <si>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</si>
  <si>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</si>
  <si>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</si>
  <si>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</si>
  <si>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</si>
  <si>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</si>
  <si>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</si>
  <si>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</si>
  <si>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</si>
  <si>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</si>
  <si>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</si>
  <si>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</si>
  <si>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</si>
  <si>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</si>
  <si>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</si>
  <si>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</si>
  <si>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</si>
  <si>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</si>
  <si>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</si>
  <si>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</si>
  <si>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</si>
  <si>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</si>
  <si>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</si>
  <si>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</si>
  <si>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</si>
  <si>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</si>
  <si>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</si>
  <si>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</si>
  <si>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</si>
  <si>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</si>
  <si>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</si>
  <si>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</si>
  <si>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</si>
  <si>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</si>
  <si>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</si>
  <si>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</si>
  <si>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</si>
  <si>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</si>
  <si>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</si>
  <si>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</si>
  <si>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</si>
  <si>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</si>
  <si>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</si>
  <si>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</si>
  <si>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</si>
  <si>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</si>
  <si>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</si>
  <si>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</si>
  <si>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</si>
  <si>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</si>
  <si>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</si>
  <si>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</si>
  <si>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</si>
  <si>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</si>
  <si>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</si>
  <si>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</si>
  <si>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</si>
  <si>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</si>
  <si>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</si>
  <si>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</si>
  <si>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</si>
  <si>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</si>
  <si>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</si>
  <si>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</si>
  <si>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</si>
  <si>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</si>
  <si>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</si>
  <si>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</si>
  <si>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</si>
  <si>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</si>
  <si>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</si>
  <si>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</si>
  <si>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</si>
  <si>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</si>
  <si>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</si>
  <si>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</si>
  <si>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</si>
  <si>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</si>
  <si>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</si>
  <si>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</si>
  <si>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</si>
  <si>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</si>
  <si>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</si>
  <si>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</si>
  <si>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</si>
  <si>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</si>
  <si>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</si>
  <si>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</si>
  <si>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</si>
  <si>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</si>
  <si>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</si>
  <si>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</si>
  <si>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</si>
  <si>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</si>
  <si>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</si>
  <si>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</si>
  <si>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</si>
  <si>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</si>
  <si>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</si>
  <si>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</si>
  <si>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</si>
  <si>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</si>
  <si>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</si>
  <si>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</si>
  <si>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</si>
  <si>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</si>
  <si>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</si>
  <si>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</si>
  <si>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</si>
  <si>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</si>
  <si>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</si>
  <si>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</si>
  <si>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</si>
  <si>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</si>
  <si>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</si>
  <si>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</si>
  <si>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</si>
  <si>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</si>
  <si>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</si>
  <si>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</si>
  <si>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</si>
  <si>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</si>
  <si>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</si>
  <si>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</si>
  <si>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</si>
  <si>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</si>
  <si>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</si>
  <si>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</si>
  <si>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</si>
  <si>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</si>
  <si>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</si>
  <si>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</si>
  <si>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</si>
  <si>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</si>
  <si>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</si>
  <si>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</si>
  <si>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</si>
  <si>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</si>
  <si>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</si>
  <si>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</si>
  <si>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</si>
  <si>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</si>
  <si>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</si>
  <si>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</si>
  <si>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</si>
  <si>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</si>
  <si>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</si>
  <si>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</si>
  <si>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</si>
  <si>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</si>
  <si>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</si>
  <si>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</si>
  <si>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</si>
  <si>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</si>
  <si>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</si>
  <si>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</si>
  <si>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</si>
  <si>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</si>
  <si>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</si>
  <si>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</si>
  <si>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</si>
  <si>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</si>
  <si>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</si>
  <si>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</si>
  <si>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</si>
  <si>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</si>
  <si>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</si>
  <si>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</si>
  <si>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</si>
  <si>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</si>
  <si>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</si>
  <si>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</si>
  <si>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</si>
  <si>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</si>
  <si>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</si>
  <si>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</si>
  <si>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</si>
  <si>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</si>
  <si>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</si>
  <si>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</si>
  <si>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</si>
  <si>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</si>
  <si>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</si>
  <si>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</si>
  <si>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</si>
  <si>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</si>
  <si>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</si>
  <si>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</si>
  <si>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</si>
  <si>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</si>
  <si>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</si>
  <si>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</si>
  <si>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</si>
  <si>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</si>
  <si>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</si>
  <si>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</si>
  <si>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</si>
  <si>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</si>
  <si>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</si>
  <si>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</si>
  <si>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</si>
  <si>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</si>
  <si>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</si>
  <si>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</si>
  <si>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</si>
  <si>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</si>
  <si>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</si>
  <si>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</si>
  <si>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</si>
  <si>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</si>
  <si>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</si>
  <si>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</si>
  <si>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</si>
  <si>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</si>
  <si>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</si>
  <si>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</si>
  <si>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</si>
  <si>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</si>
  <si>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</si>
  <si>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</si>
  <si>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</si>
  <si>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</si>
  <si>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</si>
  <si>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</si>
  <si>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</si>
  <si>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</si>
  <si>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</si>
  <si>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</si>
  <si>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</si>
  <si>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</si>
  <si>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</si>
  <si>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</si>
  <si>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</si>
  <si>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</si>
  <si>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</si>
  <si>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</si>
  <si>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</si>
  <si>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</si>
  <si>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</si>
  <si>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</si>
  <si>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</si>
  <si>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</si>
  <si>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</si>
  <si>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</si>
  <si>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</si>
  <si>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</si>
  <si>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</si>
  <si>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</si>
  <si>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</si>
  <si>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</si>
  <si>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</si>
  <si>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</si>
  <si>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</si>
  <si>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</si>
  <si>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</si>
  <si>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</si>
  <si>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</si>
  <si>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</si>
  <si>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</si>
  <si>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</si>
  <si>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</si>
  <si>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</si>
  <si>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</si>
  <si>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</si>
  <si>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</si>
  <si>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</si>
  <si>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</si>
  <si>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</si>
  <si>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</si>
  <si>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</si>
  <si>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</si>
  <si>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</si>
  <si>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</si>
  <si>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</si>
  <si>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</si>
  <si>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</si>
  <si>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</si>
  <si>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</si>
  <si>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</si>
  <si>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</si>
  <si>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</si>
  <si>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</si>
  <si>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</si>
  <si>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</si>
  <si>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</si>
  <si>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</si>
  <si>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</si>
  <si>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</si>
  <si>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</si>
  <si>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</si>
  <si>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</si>
  <si>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</si>
  <si>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</si>
  <si>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</si>
  <si>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</si>
  <si>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</si>
  <si>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</si>
  <si>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</si>
  <si>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</si>
  <si>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</si>
  <si>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</si>
  <si>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</si>
  <si>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</si>
  <si>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</si>
  <si>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</si>
  <si>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</si>
  <si>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</si>
  <si>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</si>
  <si>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</si>
  <si>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</si>
  <si>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</si>
  <si>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</si>
  <si>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</si>
  <si>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</si>
  <si>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</si>
  <si>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</si>
  <si>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</si>
  <si>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</si>
  <si>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</si>
  <si>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</si>
  <si>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</si>
  <si>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</si>
  <si>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</si>
  <si>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</si>
  <si>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</si>
  <si>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</si>
  <si>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</si>
  <si>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</si>
  <si>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</si>
  <si>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</si>
  <si>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</si>
  <si>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</si>
  <si>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</si>
  <si>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</si>
  <si>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</si>
  <si>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</si>
  <si>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</si>
  <si>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</si>
  <si>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</si>
  <si>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</si>
  <si>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</si>
  <si>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</si>
  <si>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</si>
  <si>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</si>
  <si>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</si>
  <si>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</si>
  <si>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</si>
  <si>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</si>
  <si>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</si>
  <si>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</si>
  <si>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</si>
  <si>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</si>
  <si>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</si>
  <si>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</si>
  <si>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</si>
  <si>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</si>
  <si>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</si>
  <si>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</si>
  <si>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</si>
  <si>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</si>
  <si>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</si>
  <si>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</si>
  <si>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</si>
  <si>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</si>
  <si>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</si>
  <si>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</si>
  <si>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</si>
  <si>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</si>
  <si>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</si>
  <si>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</si>
  <si>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</si>
  <si>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</si>
  <si>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</si>
  <si>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</si>
  <si>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</si>
  <si>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</si>
  <si>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</si>
  <si>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</si>
  <si>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</si>
  <si>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</si>
  <si>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</si>
  <si>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</si>
  <si>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</si>
  <si>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</si>
  <si>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</si>
  <si>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</si>
  <si>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</si>
  <si>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</si>
  <si>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</si>
  <si>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</si>
  <si>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</si>
  <si>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</si>
  <si>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</si>
  <si>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</si>
  <si>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</si>
  <si>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</si>
  <si>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</si>
  <si>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</si>
  <si>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</si>
  <si>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</si>
  <si>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</si>
  <si>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</si>
  <si>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</si>
  <si>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</si>
  <si>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</si>
  <si>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</si>
  <si>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</si>
  <si>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</si>
  <si>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</si>
  <si>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</si>
  <si>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</si>
  <si>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</si>
  <si>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</si>
  <si>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</si>
  <si>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</si>
  <si>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</si>
  <si>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</si>
  <si>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</si>
  <si>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</si>
  <si>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</si>
  <si>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</si>
  <si>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</si>
  <si>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</si>
  <si>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</si>
  <si>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</si>
  <si>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</si>
  <si>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</si>
  <si>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</si>
  <si>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</si>
  <si>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</si>
  <si>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</si>
  <si>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</si>
  <si>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</si>
  <si>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</si>
  <si>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</si>
  <si>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</si>
  <si>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</si>
  <si>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</si>
  <si>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</si>
  <si>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</si>
  <si>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</si>
  <si>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</si>
  <si>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</si>
  <si>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</si>
  <si>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</si>
  <si>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</si>
  <si>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</si>
  <si>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</si>
  <si>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</si>
  <si>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</si>
  <si>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</si>
  <si>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</si>
  <si>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</si>
  <si>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</si>
  <si>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</si>
  <si>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</si>
  <si>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</si>
  <si>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</si>
  <si>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</si>
  <si>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</si>
  <si>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</si>
  <si>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</si>
  <si>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</si>
  <si>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</si>
  <si>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</si>
  <si>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</si>
  <si>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</si>
  <si>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</si>
  <si>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</si>
  <si>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</si>
  <si>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</si>
  <si>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</si>
  <si>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</si>
  <si>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</si>
  <si>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</si>
  <si>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</si>
  <si>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</si>
  <si>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</si>
  <si>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</si>
  <si>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</si>
  <si>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</si>
  <si>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</si>
  <si>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</si>
  <si>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</si>
  <si>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</si>
  <si>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</si>
  <si>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</si>
  <si>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</si>
  <si>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</si>
  <si>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</si>
  <si>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</si>
  <si>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</si>
  <si>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</si>
  <si>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</si>
  <si>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</si>
  <si>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</si>
  <si>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</si>
  <si>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</si>
  <si>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</si>
  <si>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</si>
  <si>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</si>
  <si>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</si>
  <si>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</si>
  <si>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</si>
  <si>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</si>
  <si>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</si>
  <si>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</si>
  <si>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</si>
  <si>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</si>
  <si>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</si>
  <si>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</si>
  <si>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</si>
  <si>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</si>
  <si>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</si>
  <si>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</si>
  <si>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</si>
  <si>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</si>
  <si>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</si>
  <si>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</si>
  <si>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</si>
  <si>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</si>
  <si>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</si>
  <si>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</si>
  <si>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</si>
  <si>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</si>
  <si>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</si>
  <si>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</si>
  <si>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</si>
  <si>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</si>
  <si>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</si>
  <si>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</si>
  <si>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</si>
  <si>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</si>
  <si>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</si>
  <si>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</si>
  <si>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</si>
  <si>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</si>
  <si>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</si>
  <si>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</si>
  <si>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</si>
  <si>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</si>
  <si>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</si>
  <si>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</si>
  <si>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</si>
  <si>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</si>
  <si>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</si>
  <si>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</si>
  <si>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</si>
  <si>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</si>
  <si>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</si>
  <si>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</si>
  <si>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</si>
  <si>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</si>
  <si>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</si>
  <si>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</si>
  <si>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</si>
  <si>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</si>
  <si>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</si>
  <si>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</si>
  <si>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</si>
  <si>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</si>
  <si>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</si>
  <si>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</si>
  <si>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</si>
  <si>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</si>
  <si>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</si>
  <si>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</si>
  <si>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</si>
  <si>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</si>
  <si>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</si>
  <si>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</si>
  <si>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</si>
  <si>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</si>
  <si>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</si>
  <si>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</si>
  <si>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</si>
  <si>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</si>
  <si>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</si>
  <si>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</si>
  <si>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</si>
  <si>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</si>
  <si>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</si>
  <si>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</si>
  <si>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</si>
  <si>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</si>
  <si>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</si>
  <si>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</si>
  <si>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</si>
  <si>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</si>
  <si>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</si>
  <si>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</si>
  <si>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</si>
  <si>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</si>
  <si>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</si>
  <si>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</si>
  <si>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</si>
  <si>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</si>
  <si>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</si>
  <si>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</si>
  <si>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</si>
  <si>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</si>
  <si>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</si>
  <si>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</si>
  <si>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</si>
  <si>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</si>
  <si>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</si>
  <si>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</si>
  <si>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</si>
  <si>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</si>
  <si>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</si>
  <si>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</si>
  <si>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</si>
  <si>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</si>
  <si>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</si>
  <si>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</si>
  <si>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</si>
  <si>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</si>
  <si>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</si>
  <si>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</si>
  <si>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</si>
  <si>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</si>
  <si>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</si>
  <si>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</si>
  <si>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</si>
  <si>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</si>
  <si>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</si>
  <si>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</si>
  <si>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</si>
  <si>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</si>
  <si>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</si>
  <si>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</si>
  <si>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</si>
  <si>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</si>
  <si>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</si>
  <si>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</si>
  <si>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</si>
  <si>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</si>
  <si>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</si>
  <si>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</si>
  <si>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</si>
  <si>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</si>
  <si>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</si>
  <si>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</si>
  <si>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</si>
  <si>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</si>
  <si>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</si>
  <si>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</si>
  <si>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</si>
  <si>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</si>
  <si>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</si>
  <si>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</si>
  <si>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</si>
  <si>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</si>
  <si>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</si>
  <si>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</si>
  <si>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</si>
  <si>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</si>
  <si>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</si>
  <si>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</si>
  <si>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</si>
  <si>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</si>
  <si>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</si>
  <si>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</si>
  <si>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</si>
  <si>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</si>
  <si>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</si>
  <si>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</si>
  <si>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</si>
  <si>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</si>
  <si>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</si>
  <si>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</si>
  <si>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</si>
  <si>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</si>
  <si>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</si>
  <si>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</si>
  <si>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</si>
  <si>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</si>
  <si>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</si>
  <si>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</si>
  <si>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</si>
  <si>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</si>
  <si>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</si>
  <si>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</si>
  <si>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</si>
  <si>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</si>
  <si>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</si>
  <si>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</si>
  <si>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</si>
  <si>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</si>
  <si>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</si>
  <si>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</si>
  <si>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</si>
  <si>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</si>
  <si>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</si>
  <si>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</si>
  <si>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</si>
  <si>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</si>
  <si>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</si>
  <si>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</si>
  <si>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</si>
  <si>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</si>
  <si>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</si>
  <si>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</si>
  <si>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</si>
  <si>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</si>
  <si>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</si>
  <si>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</si>
  <si>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</si>
  <si>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</si>
  <si>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</si>
  <si>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</si>
  <si>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</si>
  <si>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</si>
  <si>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</si>
  <si>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</si>
  <si>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</si>
  <si>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</si>
  <si>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</si>
  <si>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</si>
  <si>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</si>
  <si>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</si>
  <si>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</si>
  <si>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</si>
  <si>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</si>
  <si>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</si>
  <si>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</si>
  <si>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</si>
  <si>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</si>
  <si>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</si>
  <si>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</si>
  <si>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</si>
  <si>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</si>
  <si>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</si>
  <si>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</si>
  <si>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</si>
  <si>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</si>
  <si>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</si>
  <si>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</si>
  <si>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</si>
  <si>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</si>
  <si>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</si>
  <si>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</si>
  <si>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</si>
  <si>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</si>
  <si>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</si>
  <si>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</si>
  <si>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</si>
  <si>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</si>
  <si>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</si>
  <si>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</si>
  <si>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</si>
  <si>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</si>
  <si>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</si>
  <si>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</si>
  <si>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</si>
  <si>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</si>
  <si>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</si>
  <si>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</si>
  <si>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</si>
  <si>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</si>
  <si>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</si>
  <si>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</si>
  <si>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</si>
  <si>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</si>
  <si>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</si>
  <si>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</si>
  <si>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</si>
  <si>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</si>
  <si>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</si>
  <si>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</si>
  <si>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</si>
  <si>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</si>
  <si>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</si>
  <si>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</si>
  <si>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</si>
  <si>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</si>
  <si>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</si>
  <si>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</si>
  <si>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</si>
  <si>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</si>
  <si>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</si>
  <si>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</si>
  <si>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</si>
  <si>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</si>
  <si>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</si>
  <si>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</si>
  <si>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</si>
  <si>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</si>
  <si>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</si>
  <si>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</si>
  <si>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</si>
  <si>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</si>
  <si>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</si>
  <si>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</si>
  <si>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</si>
  <si>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</si>
  <si>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</si>
  <si>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</si>
  <si>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</si>
  <si>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</si>
  <si>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</si>
  <si>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</si>
  <si>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</si>
  <si>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</si>
  <si>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</si>
  <si>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</si>
  <si>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</si>
  <si>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</si>
  <si>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</si>
  <si>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</si>
  <si>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</si>
  <si>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</si>
  <si>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</si>
  <si>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</si>
  <si>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</si>
  <si>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</si>
  <si>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</si>
  <si>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</si>
  <si>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</si>
  <si>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</si>
  <si>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</si>
  <si>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</si>
  <si>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</si>
  <si>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</si>
  <si>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</si>
  <si>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</si>
  <si>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</si>
  <si>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</si>
  <si>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</si>
  <si>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</si>
  <si>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</si>
  <si>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</si>
  <si>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</si>
  <si>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</si>
  <si>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</si>
  <si>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</si>
  <si>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</si>
  <si>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</si>
  <si>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</si>
  <si>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</si>
  <si>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</si>
  <si>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</si>
  <si>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</si>
  <si>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</si>
  <si>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</si>
  <si>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</si>
  <si>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</si>
  <si>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</si>
  <si>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</si>
  <si>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</si>
  <si>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</si>
  <si>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</si>
  <si>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</si>
  <si>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</si>
  <si>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</si>
  <si>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</si>
  <si>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</si>
  <si>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</si>
  <si>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</si>
  <si>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</si>
  <si>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</si>
  <si>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</si>
  <si>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</si>
  <si>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</si>
  <si>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</si>
  <si>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</si>
  <si>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</si>
  <si>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</si>
  <si>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</si>
  <si>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</si>
  <si>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</si>
  <si>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</si>
  <si>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</si>
  <si>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</si>
  <si>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</si>
  <si>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</si>
  <si>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</si>
  <si>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</si>
  <si>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</si>
  <si>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</si>
  <si>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</si>
  <si>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</si>
  <si>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</si>
  <si>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</si>
  <si>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</si>
  <si>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</si>
  <si>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</si>
  <si>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</si>
  <si>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</si>
  <si>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</si>
  <si>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</si>
  <si>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</si>
  <si>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</si>
  <si>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</si>
  <si>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</si>
  <si>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</si>
  <si>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</si>
  <si>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</si>
  <si>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</si>
  <si>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</si>
  <si>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</si>
  <si>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</si>
  <si>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</si>
  <si>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</si>
  <si>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</si>
  <si>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</si>
  <si>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</si>
  <si>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</si>
  <si>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</si>
  <si>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</si>
  <si>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</si>
  <si>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</si>
  <si>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</si>
  <si>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</si>
  <si>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</si>
  <si>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</si>
  <si>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</si>
  <si>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</si>
  <si>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</si>
  <si>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</si>
  <si>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</si>
  <si>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</si>
  <si>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</si>
  <si>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</si>
  <si>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</si>
  <si>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</si>
  <si>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</si>
  <si>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</si>
  <si>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</si>
  <si>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</si>
  <si>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</si>
  <si>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</si>
  <si>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</si>
  <si>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</si>
  <si>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</si>
  <si>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</si>
  <si>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</si>
  <si>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</si>
  <si>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</si>
  <si>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</si>
  <si>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</si>
  <si>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</si>
  <si>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</si>
  <si>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</si>
  <si>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</si>
  <si>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</si>
  <si>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</si>
  <si>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</si>
  <si>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</si>
  <si>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</si>
  <si>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</si>
  <si>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</si>
  <si>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</si>
  <si>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</si>
  <si>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</si>
  <si>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</si>
  <si>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</si>
  <si>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</si>
  <si>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</si>
  <si>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</si>
  <si>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</si>
  <si>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</si>
  <si>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</si>
  <si>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</si>
  <si>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</si>
  <si>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</si>
  <si>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</si>
  <si>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</si>
  <si>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</si>
  <si>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</si>
  <si>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</si>
  <si>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</si>
  <si>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</si>
  <si>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</si>
  <si>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</si>
  <si>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</si>
  <si>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</si>
  <si>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</si>
  <si>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</si>
  <si>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</si>
  <si>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</si>
  <si>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</si>
  <si>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</si>
  <si>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</si>
  <si>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</si>
  <si>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</si>
  <si>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</si>
  <si>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</si>
  <si>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</si>
  <si>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</si>
  <si>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</si>
  <si>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</si>
  <si>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</si>
  <si>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</si>
  <si>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</si>
  <si>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</si>
  <si>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</si>
  <si>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</si>
  <si>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</si>
  <si>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</si>
  <si>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</si>
  <si>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</si>
  <si>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</si>
  <si>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</si>
  <si>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</si>
  <si>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</si>
  <si>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</si>
  <si>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</si>
  <si>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</si>
  <si>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</si>
  <si>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</si>
  <si>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</si>
  <si>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</si>
  <si>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</si>
  <si>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</si>
  <si>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</si>
  <si>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</si>
  <si>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</si>
  <si>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</si>
  <si>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</si>
  <si>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</si>
  <si>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</si>
  <si>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</si>
  <si>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</si>
  <si>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</si>
  <si>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</si>
  <si>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</si>
  <si>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</si>
  <si>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</si>
  <si>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</si>
  <si>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</si>
  <si>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</si>
  <si>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</si>
  <si>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</si>
  <si>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</si>
  <si>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</si>
  <si>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</si>
  <si>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</si>
  <si>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</si>
  <si>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</si>
  <si>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</si>
  <si>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</si>
  <si>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</si>
  <si>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</si>
  <si>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</si>
  <si>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</si>
  <si>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</si>
  <si>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</si>
  <si>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</si>
  <si>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</si>
  <si>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</si>
  <si>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</si>
  <si>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</si>
  <si>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</si>
  <si>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</si>
  <si>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</si>
  <si>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</si>
  <si>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</si>
  <si>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</si>
  <si>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</si>
  <si>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</si>
  <si>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</si>
  <si>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</si>
  <si>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</si>
  <si>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</si>
  <si>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</si>
  <si>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</si>
  <si>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</si>
  <si>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</si>
  <si>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</si>
  <si>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</si>
  <si>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</si>
  <si>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</si>
  <si>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</si>
  <si>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</si>
  <si>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</si>
  <si>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</si>
  <si>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</si>
  <si>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</si>
  <si>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</si>
  <si>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</si>
  <si>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</si>
  <si>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</si>
  <si>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</si>
  <si>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</si>
  <si>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</si>
  <si>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</si>
  <si>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</si>
  <si>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</si>
  <si>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</si>
  <si>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</si>
  <si>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</si>
  <si>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</si>
  <si>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</si>
  <si>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</si>
  <si>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</si>
  <si>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</si>
  <si>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</si>
  <si>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</si>
  <si>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</si>
  <si>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</si>
  <si>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</si>
  <si>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</si>
  <si>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</si>
  <si>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</si>
  <si>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</si>
  <si>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</si>
  <si>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</si>
  <si>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</si>
  <si>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</si>
  <si>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</si>
  <si>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</si>
  <si>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</si>
  <si>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</si>
  <si>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</si>
  <si>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</si>
  <si>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</si>
  <si>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</si>
  <si>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</si>
  <si>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</si>
  <si>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</si>
  <si>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</si>
  <si>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</si>
  <si>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</si>
  <si>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</si>
  <si>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</si>
  <si>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</si>
  <si>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</si>
  <si>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</si>
  <si>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</si>
  <si>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</si>
  <si>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</si>
  <si>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</si>
  <si>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</si>
  <si>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</si>
  <si>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</si>
  <si>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</si>
  <si>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</si>
  <si>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</si>
  <si>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</si>
  <si>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</si>
  <si>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</si>
  <si>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</si>
  <si>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</si>
  <si>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</si>
  <si>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</si>
  <si>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</si>
  <si>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</si>
  <si>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</si>
  <si>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</si>
  <si>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</si>
  <si>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</si>
  <si>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</si>
  <si>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</si>
  <si>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</si>
  <si>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</si>
  <si>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</si>
  <si>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</si>
  <si>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</si>
  <si>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</si>
  <si>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</si>
  <si>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</si>
  <si>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</si>
  <si>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</si>
  <si>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</si>
  <si>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</si>
  <si>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</si>
  <si>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</si>
  <si>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</si>
  <si>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</si>
  <si>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</si>
  <si>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</si>
  <si>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</si>
  <si>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</si>
  <si>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</si>
  <si>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</si>
  <si>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</si>
  <si>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</si>
  <si>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</si>
  <si>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</si>
  <si>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</si>
  <si>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</si>
  <si>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</si>
  <si>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</si>
  <si>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</si>
  <si>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</si>
  <si>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</si>
  <si>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</si>
  <si>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</si>
  <si>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</si>
  <si>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</si>
  <si>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</si>
  <si>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</si>
  <si>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</si>
  <si>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</si>
  <si>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</si>
  <si>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</si>
  <si>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</si>
  <si>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</si>
  <si>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</si>
  <si>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</si>
  <si>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</si>
  <si>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</si>
  <si>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</si>
  <si>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</si>
  <si>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</si>
  <si>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</si>
  <si>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</si>
  <si>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</si>
  <si>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</si>
  <si>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</si>
  <si>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</si>
  <si>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</si>
  <si>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</si>
  <si>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</si>
  <si>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</si>
  <si>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</si>
  <si>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</si>
  <si>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</si>
  <si>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</si>
  <si>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</si>
  <si>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</si>
  <si>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</si>
  <si>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</si>
  <si>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</si>
  <si>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</si>
  <si>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</si>
  <si>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</si>
  <si>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</si>
  <si>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</si>
  <si>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</si>
  <si>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</si>
  <si>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</si>
  <si>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</si>
  <si>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</si>
  <si>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</si>
  <si>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</si>
  <si>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</si>
  <si>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</si>
  <si>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</si>
  <si>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</si>
  <si>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</si>
  <si>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</si>
  <si>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</si>
  <si>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</si>
  <si>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</si>
  <si>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</si>
  <si>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</si>
  <si>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</si>
  <si>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</si>
  <si>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</si>
  <si>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</si>
  <si>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</si>
  <si>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</si>
  <si>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</si>
  <si>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</si>
  <si>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</si>
  <si>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</si>
  <si>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</si>
  <si>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</si>
  <si>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</si>
  <si>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</si>
  <si>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</si>
  <si>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</si>
  <si>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</si>
  <si>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</si>
  <si>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</si>
  <si>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</si>
  <si>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</si>
  <si>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</si>
  <si>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</si>
  <si>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</si>
  <si>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</si>
  <si>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</si>
  <si>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</si>
  <si>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</si>
  <si>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</si>
  <si>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</si>
  <si>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</si>
  <si>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</si>
  <si>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</si>
  <si>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</si>
  <si>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</si>
  <si>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</si>
  <si>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</si>
  <si>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</si>
  <si>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</si>
  <si>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</si>
  <si>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</si>
  <si>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</si>
  <si>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</si>
  <si>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</si>
  <si>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</si>
  <si>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</si>
  <si>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</si>
  <si>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</si>
  <si>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</si>
  <si>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</si>
  <si>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</si>
  <si>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</si>
  <si>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</si>
  <si>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</si>
  <si>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</si>
  <si>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</si>
  <si>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</si>
  <si>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</si>
  <si>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</si>
  <si>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</si>
  <si>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</si>
  <si>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</si>
  <si>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</si>
  <si>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</si>
  <si>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</si>
  <si>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</si>
  <si>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</si>
  <si>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</si>
  <si>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</si>
  <si>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</si>
  <si>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</si>
  <si>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</si>
  <si>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</si>
  <si>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</si>
  <si>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</si>
  <si>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</si>
  <si>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</si>
  <si>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</si>
  <si>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</si>
  <si>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</si>
  <si>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</si>
  <si>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</si>
  <si>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</si>
  <si>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</si>
  <si>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</si>
  <si>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</si>
  <si>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</si>
  <si>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</si>
  <si>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</si>
  <si>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</si>
  <si>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</si>
  <si>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</si>
  <si>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</si>
  <si>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</si>
  <si>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</si>
  <si>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</si>
  <si>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</si>
  <si>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</si>
  <si>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</si>
  <si>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</si>
  <si>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</si>
  <si>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</si>
  <si>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</si>
  <si>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</si>
  <si>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</si>
  <si>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</si>
  <si>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</si>
  <si>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</si>
  <si>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</si>
  <si>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</si>
  <si>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</si>
  <si>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</si>
  <si>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</si>
  <si>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</si>
  <si>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</si>
  <si>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</si>
  <si>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</si>
  <si>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</si>
  <si>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</si>
  <si>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</si>
  <si>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</si>
  <si>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</si>
  <si>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</si>
  <si>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</si>
  <si>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</si>
  <si>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</si>
  <si>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</si>
  <si>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</si>
  <si>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</si>
  <si>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</si>
  <si>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</si>
  <si>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</si>
  <si>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</si>
  <si>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</si>
  <si>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</si>
  <si>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</si>
  <si>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</si>
  <si>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</si>
  <si>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</si>
  <si>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</si>
  <si>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</si>
  <si>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</si>
  <si>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</si>
  <si>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</si>
  <si>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</si>
  <si>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</si>
  <si>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</si>
  <si>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</si>
  <si>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</si>
  <si>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</si>
  <si>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</si>
  <si>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</si>
  <si>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</si>
  <si>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</si>
  <si>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</si>
  <si>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</si>
  <si>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</si>
  <si>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</si>
  <si>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</si>
  <si>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</si>
  <si>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</si>
  <si>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</si>
  <si>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</si>
  <si>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</si>
  <si>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</si>
  <si>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</si>
  <si>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</si>
  <si>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</si>
  <si>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</si>
  <si>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</si>
  <si>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</si>
  <si>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</si>
  <si>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</si>
  <si>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</si>
  <si>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</si>
  <si>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</si>
  <si>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</si>
  <si>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</si>
  <si>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</si>
  <si>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</si>
  <si>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</si>
  <si>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</si>
  <si>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</si>
  <si>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</si>
  <si>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</si>
  <si>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</si>
  <si>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</si>
  <si>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</si>
  <si>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</si>
  <si>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</si>
  <si>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</si>
  <si>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</si>
  <si>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</si>
  <si>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</si>
  <si>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</si>
  <si>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</si>
  <si>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</si>
  <si>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</si>
  <si>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</si>
  <si>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</si>
  <si>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</si>
  <si>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</si>
  <si>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</si>
  <si>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</si>
  <si>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</si>
  <si>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</si>
  <si>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</si>
  <si>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</si>
  <si>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</si>
  <si>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</si>
  <si>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</si>
  <si>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</si>
  <si>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</si>
  <si>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</si>
  <si>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</si>
  <si>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</si>
  <si>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</si>
  <si>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</si>
  <si>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</si>
  <si>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</si>
  <si>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</si>
  <si>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</si>
  <si>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</si>
  <si>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</si>
  <si>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</si>
  <si>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</si>
  <si>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</si>
  <si>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</si>
  <si>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</si>
  <si>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</si>
  <si>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</si>
  <si>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</si>
  <si>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</si>
  <si>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</si>
  <si>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</si>
  <si>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</si>
  <si>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</si>
  <si>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</si>
  <si>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</si>
  <si>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</si>
  <si>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</si>
  <si>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</si>
  <si>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</si>
  <si>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</si>
  <si>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</si>
  <si>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</si>
  <si>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</si>
  <si>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</si>
  <si>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</si>
  <si>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</si>
  <si>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</si>
  <si>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</si>
  <si>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</si>
  <si>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</si>
  <si>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</si>
  <si>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</si>
  <si>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</si>
  <si>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</si>
  <si>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</si>
  <si>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</si>
  <si>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</si>
  <si>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</si>
  <si>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</si>
  <si>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</si>
  <si>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</si>
  <si>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</si>
  <si>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</si>
  <si>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</si>
  <si>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</si>
  <si>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</si>
  <si>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</si>
  <si>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</si>
  <si>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</si>
  <si>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</si>
  <si>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</si>
  <si>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</si>
  <si>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</si>
  <si>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</si>
  <si>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</si>
  <si>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</si>
  <si>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</si>
  <si>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</si>
  <si>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</si>
  <si>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</si>
  <si>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</si>
  <si>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</si>
  <si>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</si>
  <si>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</si>
  <si>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</si>
  <si>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</si>
  <si>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</si>
  <si>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</si>
  <si>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</si>
  <si>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</si>
  <si>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</si>
  <si>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</si>
  <si>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</si>
  <si>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</si>
  <si>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</si>
  <si>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</si>
  <si>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</si>
  <si>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</si>
  <si>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</si>
  <si>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</si>
  <si>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</si>
  <si>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</si>
  <si>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</si>
  <si>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</si>
  <si>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</si>
  <si>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</si>
  <si>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</si>
  <si>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</si>
  <si>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</si>
  <si>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</si>
  <si>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</si>
  <si>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</si>
  <si>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</si>
  <si>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</si>
  <si>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</si>
  <si>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</si>
  <si>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</si>
  <si>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</si>
  <si>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</si>
  <si>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</si>
  <si>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</si>
  <si>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</si>
  <si>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</si>
  <si>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</si>
  <si>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</si>
  <si>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</si>
  <si>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</si>
  <si>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</si>
  <si>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</si>
  <si>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</si>
  <si>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</si>
  <si>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</si>
  <si>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</si>
  <si>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</si>
  <si>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</si>
  <si>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</si>
  <si>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</si>
  <si>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</si>
  <si>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</si>
  <si>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</si>
  <si>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</si>
  <si>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</si>
  <si>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</si>
  <si>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</si>
  <si>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</si>
  <si>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</si>
  <si>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</si>
  <si>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</si>
  <si>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</si>
  <si>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</si>
  <si>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</si>
  <si>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</si>
  <si>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</si>
  <si>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</si>
  <si>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</si>
  <si>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</si>
  <si>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</si>
  <si>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</si>
  <si>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</si>
  <si>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</si>
  <si>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</si>
  <si>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</si>
  <si>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</si>
  <si>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</si>
  <si>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</si>
  <si>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</si>
  <si>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</si>
  <si>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</si>
  <si>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</si>
  <si>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</si>
  <si>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</si>
  <si>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</si>
  <si>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</si>
  <si>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</si>
  <si>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</si>
  <si>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</si>
  <si>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</si>
  <si>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</si>
  <si>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</si>
  <si>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</si>
  <si>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</si>
  <si>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</si>
  <si>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</si>
  <si>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</si>
  <si>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</si>
  <si>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</si>
  <si>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</si>
  <si>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</si>
  <si>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</si>
  <si>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</si>
  <si>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</si>
  <si>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</si>
  <si>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</si>
  <si>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</si>
  <si>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</si>
  <si>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</si>
  <si>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</si>
  <si>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</si>
  <si>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</si>
  <si>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</si>
  <si>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</si>
  <si>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</si>
  <si>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</si>
  <si>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</si>
  <si>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</si>
  <si>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</si>
  <si>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</si>
  <si>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</si>
  <si>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</si>
  <si>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</si>
  <si>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</si>
  <si>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</si>
  <si>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</si>
  <si>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</si>
  <si>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</si>
  <si>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</si>
  <si>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</si>
  <si>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</si>
  <si>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</si>
  <si>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</si>
  <si>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</si>
  <si>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</si>
  <si>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</si>
  <si>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</si>
  <si>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</si>
  <si>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</si>
  <si>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</si>
  <si>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</si>
  <si>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</si>
  <si>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</si>
  <si>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</si>
  <si>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</si>
  <si>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</si>
  <si>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</si>
  <si>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</si>
  <si>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</si>
  <si>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</si>
  <si>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</si>
  <si>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</si>
  <si>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</si>
  <si>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</si>
  <si>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</si>
  <si>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</si>
  <si>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</si>
  <si>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</si>
  <si>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</si>
  <si>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</si>
  <si>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</si>
  <si>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</si>
  <si>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</si>
  <si>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</si>
  <si>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</si>
  <si>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</si>
  <si>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</si>
  <si>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</si>
  <si>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</si>
  <si>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</si>
  <si>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</si>
  <si>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</si>
  <si>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</si>
  <si>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</si>
  <si>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</si>
  <si>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</si>
  <si>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</si>
  <si>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</si>
  <si>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</si>
  <si>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</si>
  <si>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</si>
  <si>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</si>
  <si>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</si>
  <si>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</si>
  <si>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</si>
  <si>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</si>
  <si>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</si>
  <si>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</si>
  <si>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</si>
  <si>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</si>
  <si>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</si>
  <si>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</si>
  <si>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</si>
  <si>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</si>
  <si>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</si>
  <si>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</si>
  <si>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</si>
  <si>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</si>
  <si>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</si>
  <si>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</si>
  <si>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</si>
  <si>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</si>
  <si>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</si>
  <si>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</si>
  <si>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</si>
  <si>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</si>
  <si>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</si>
  <si>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</si>
  <si>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</si>
  <si>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</si>
  <si>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</si>
  <si>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</si>
  <si>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</si>
  <si>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</si>
  <si>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</si>
  <si>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</si>
  <si>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</si>
  <si>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</si>
  <si>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</si>
  <si>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</si>
  <si>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</si>
  <si>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</si>
  <si>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</si>
  <si>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</si>
  <si>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</si>
  <si>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</si>
  <si>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</si>
  <si>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</si>
  <si>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</si>
  <si>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</si>
  <si>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</si>
  <si>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</si>
  <si>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</si>
  <si>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</si>
  <si>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</si>
  <si>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</si>
  <si>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</si>
  <si>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</si>
  <si>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</si>
  <si>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</si>
  <si>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</si>
  <si>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</si>
  <si>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</si>
  <si>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</si>
  <si>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</si>
  <si>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</si>
  <si>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</si>
  <si>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</si>
  <si>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</si>
  <si>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</si>
  <si>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</si>
  <si>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</si>
  <si>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</si>
  <si>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</si>
  <si>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</si>
  <si>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</si>
  <si>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</si>
  <si>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</si>
  <si>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</si>
  <si>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</si>
  <si>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</si>
  <si>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</si>
  <si>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</si>
  <si>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</si>
  <si>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</si>
  <si>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</si>
  <si>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</si>
  <si>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</si>
  <si>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</si>
  <si>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</si>
  <si>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</si>
  <si>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</si>
  <si>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</si>
  <si>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</si>
  <si>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</si>
  <si>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</si>
  <si>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</si>
  <si>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</si>
  <si>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</si>
  <si>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</si>
  <si>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</si>
  <si>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</si>
  <si>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</si>
  <si>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</si>
  <si>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</si>
  <si>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</si>
  <si>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</si>
  <si>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</si>
  <si>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</si>
  <si>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</si>
  <si>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</si>
  <si>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</si>
  <si>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</si>
  <si>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</si>
  <si>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</si>
  <si>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</si>
  <si>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</si>
  <si>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</si>
  <si>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</si>
  <si>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</si>
  <si>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</si>
  <si>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</si>
  <si>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</si>
  <si>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</si>
  <si>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</si>
  <si>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</si>
  <si>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</si>
  <si>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</si>
  <si>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</si>
  <si>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</si>
  <si>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</si>
  <si>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</si>
  <si>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</si>
  <si>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</si>
  <si>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</si>
  <si>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</si>
  <si>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</si>
  <si>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</si>
  <si>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</si>
  <si>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</si>
  <si>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</si>
  <si>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</si>
  <si>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</si>
  <si>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</si>
  <si>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</si>
  <si>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</si>
  <si>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</si>
  <si>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</si>
  <si>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</si>
  <si>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</si>
  <si>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</si>
  <si>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</si>
  <si>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</si>
  <si>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</si>
  <si>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</si>
  <si>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</si>
  <si>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</si>
  <si>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</si>
  <si>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</si>
  <si>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</si>
  <si>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</si>
  <si>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</si>
  <si>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</si>
  <si>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</si>
  <si>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</si>
  <si>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</si>
  <si>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</si>
  <si>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</si>
  <si>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</si>
  <si>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</si>
  <si>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</si>
  <si>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</si>
  <si>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</si>
  <si>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</si>
  <si>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</si>
  <si>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</si>
  <si>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</si>
  <si>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</si>
  <si>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</si>
  <si>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</si>
  <si>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</si>
  <si>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</si>
  <si>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</si>
  <si>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</si>
  <si>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</si>
  <si>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</si>
  <si>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</si>
  <si>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</si>
  <si>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</si>
  <si>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</si>
  <si>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</si>
  <si>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</si>
  <si>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</si>
  <si>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</si>
  <si>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</si>
  <si>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</si>
  <si>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</si>
  <si>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</si>
  <si>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</si>
  <si>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</si>
  <si>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</si>
  <si>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</si>
  <si>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</si>
  <si>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</si>
  <si>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</si>
  <si>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</si>
  <si>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</si>
  <si>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</si>
  <si>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</si>
  <si>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</si>
  <si>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</si>
  <si>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</si>
  <si>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</si>
  <si>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</si>
  <si>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</si>
  <si>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</si>
  <si>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</si>
  <si>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</si>
  <si>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</si>
  <si>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</si>
  <si>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</si>
  <si>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</si>
  <si>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</si>
  <si>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</si>
  <si>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</si>
  <si>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</si>
  <si>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</si>
  <si>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</si>
  <si>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</si>
  <si>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</si>
  <si>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</si>
  <si>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</si>
  <si>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</si>
  <si>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</si>
  <si>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</si>
  <si>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</si>
  <si>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</si>
  <si>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</si>
  <si>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</si>
  <si>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</si>
  <si>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</si>
  <si>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</si>
  <si>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</si>
  <si>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</si>
  <si>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</si>
  <si>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</si>
  <si>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</si>
  <si>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</si>
  <si>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</si>
  <si>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</si>
  <si>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</si>
  <si>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</si>
  <si>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</si>
  <si>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</si>
  <si>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</si>
  <si>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</si>
  <si>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</si>
  <si>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</si>
  <si>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</si>
  <si>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</si>
  <si>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</si>
  <si>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</si>
  <si>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</si>
  <si>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</si>
  <si>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</si>
  <si>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</si>
  <si>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</si>
  <si>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</si>
  <si>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</si>
  <si>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</si>
  <si>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</si>
  <si>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</si>
  <si>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</si>
  <si>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</si>
  <si>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</si>
  <si>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</si>
  <si>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</si>
  <si>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</si>
  <si>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</si>
  <si>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</si>
  <si>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</si>
  <si>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</si>
  <si>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</si>
  <si>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</si>
  <si>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</si>
  <si>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</si>
  <si>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</si>
  <si>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</si>
  <si>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</si>
  <si>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</si>
  <si>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</si>
  <si>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</si>
  <si>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</si>
  <si>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</si>
  <si>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</si>
  <si>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</si>
  <si>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</si>
  <si>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</si>
  <si>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</si>
  <si>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</si>
  <si>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</si>
  <si>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</si>
  <si>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</si>
  <si>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</si>
  <si>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</si>
  <si>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</si>
  <si>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</si>
  <si>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</si>
  <si>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</si>
  <si>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</si>
  <si>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</si>
  <si>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</si>
  <si>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</si>
  <si>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</si>
  <si>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</si>
  <si>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</si>
  <si>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</si>
  <si>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</si>
  <si>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</si>
  <si>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</si>
  <si>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</si>
  <si>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</si>
  <si>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</si>
  <si>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</si>
  <si>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</si>
  <si>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</si>
  <si>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</si>
  <si>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</si>
  <si>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</si>
  <si>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</si>
  <si>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</si>
  <si>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</si>
  <si>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</si>
  <si>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</si>
  <si>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</si>
  <si>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</si>
  <si>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</si>
  <si>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</si>
  <si>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</si>
  <si>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</si>
  <si>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</si>
  <si>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</si>
  <si>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</si>
  <si>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</si>
  <si>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</si>
  <si>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</si>
  <si>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</si>
  <si>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</si>
  <si>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</si>
  <si>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</si>
  <si>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</si>
  <si>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</si>
  <si>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</si>
  <si>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</si>
  <si>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</si>
  <si>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</si>
  <si>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</si>
  <si>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</si>
  <si>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</si>
  <si>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</si>
  <si>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</si>
  <si>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</si>
  <si>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</si>
  <si>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</si>
  <si>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</si>
  <si>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</si>
  <si>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</si>
  <si>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</si>
  <si>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</si>
  <si>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</si>
  <si>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</si>
  <si>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</si>
  <si>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</si>
  <si>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</si>
  <si>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</si>
  <si>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</si>
  <si>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</si>
  <si>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</si>
  <si>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</si>
  <si>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</si>
  <si>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</si>
  <si>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</si>
  <si>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</si>
  <si>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</si>
  <si>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</si>
  <si>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</si>
  <si>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</si>
  <si>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</si>
  <si>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</si>
  <si>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</si>
  <si>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</si>
  <si>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</si>
  <si>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</si>
  <si>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</si>
  <si>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</si>
  <si>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</si>
  <si>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</si>
  <si>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</si>
  <si>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</si>
  <si>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</si>
  <si>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</si>
  <si>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</si>
  <si>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</si>
  <si>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</si>
  <si>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</si>
  <si>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</si>
  <si>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</si>
  <si>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</si>
  <si>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</si>
  <si>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</si>
  <si>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</si>
  <si>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</si>
  <si>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</si>
  <si>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</si>
  <si>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</si>
  <si>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</si>
  <si>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</si>
  <si>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</si>
  <si>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</si>
  <si>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</si>
  <si>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</si>
  <si>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</si>
  <si>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</si>
  <si>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</si>
  <si>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</si>
  <si>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</si>
  <si>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</si>
  <si>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</si>
  <si>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</si>
  <si>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</si>
  <si>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</si>
  <si>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</si>
  <si>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</si>
  <si>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</si>
  <si>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</si>
  <si>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</si>
  <si>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</si>
  <si>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</si>
  <si>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</si>
  <si>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</si>
  <si>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</si>
  <si>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</si>
  <si>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</si>
  <si>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</si>
  <si>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</si>
  <si>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</si>
  <si>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</si>
  <si>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</si>
  <si>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</si>
  <si>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</si>
  <si>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</si>
  <si>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</si>
  <si>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</si>
  <si>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</si>
  <si>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</si>
  <si>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</si>
  <si>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</si>
  <si>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</si>
  <si>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</si>
  <si>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</si>
  <si>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</si>
  <si>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</si>
  <si>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</si>
  <si>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</si>
  <si>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</si>
  <si>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</si>
  <si>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</si>
  <si>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</si>
  <si>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</si>
  <si>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</si>
  <si>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</si>
  <si>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</si>
  <si>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</si>
  <si>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</si>
  <si>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</si>
  <si>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</si>
  <si>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</si>
  <si>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</si>
  <si>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</si>
  <si>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</si>
  <si>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</si>
  <si>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</si>
  <si>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</si>
  <si>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</si>
  <si>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</si>
  <si>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</si>
  <si>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</si>
  <si>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</si>
  <si>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</si>
  <si>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</si>
  <si>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</si>
  <si>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</si>
  <si>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</si>
  <si>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</si>
  <si>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</si>
  <si>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</si>
  <si>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</si>
  <si>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</si>
  <si>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</si>
  <si>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</si>
  <si>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</si>
  <si>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</si>
  <si>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</si>
  <si>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</si>
  <si>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</si>
  <si>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</si>
  <si>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</si>
  <si>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</si>
  <si>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</si>
  <si>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</si>
  <si>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</si>
  <si>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</si>
  <si>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</si>
  <si>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</si>
  <si>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</si>
  <si>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</si>
  <si>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</si>
  <si>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</si>
  <si>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</si>
  <si>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</si>
  <si>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</si>
  <si>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</si>
  <si>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</si>
  <si>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</si>
  <si>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</si>
  <si>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</si>
  <si>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</si>
  <si>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</si>
  <si>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</si>
  <si>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</si>
  <si>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</si>
  <si>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</si>
  <si>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</si>
  <si>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</si>
  <si>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</si>
  <si>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</si>
  <si>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</si>
  <si>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</si>
  <si>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</si>
  <si>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</si>
  <si>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</si>
  <si>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</si>
  <si>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</si>
  <si>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</si>
  <si>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</si>
  <si>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</si>
  <si>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</si>
  <si>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</si>
  <si>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</si>
  <si>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</si>
  <si>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</si>
  <si>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</si>
  <si>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</si>
  <si>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</si>
  <si>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</si>
  <si>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</si>
  <si>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</si>
  <si>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</si>
  <si>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</si>
  <si>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</si>
  <si>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</si>
  <si>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</si>
  <si>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</si>
  <si>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</si>
  <si>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</si>
  <si>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</si>
  <si>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</si>
  <si>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</si>
  <si>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</si>
  <si>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</si>
  <si>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</si>
  <si>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</si>
  <si>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</si>
  <si>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</si>
  <si>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</si>
  <si>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</si>
  <si>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</si>
  <si>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</si>
  <si>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</si>
  <si>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</si>
  <si>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</si>
  <si>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</si>
  <si>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</si>
  <si>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</si>
  <si>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</si>
  <si>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</si>
  <si>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</si>
  <si>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</si>
  <si>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</si>
  <si>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</si>
  <si>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</si>
  <si>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</si>
  <si>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</si>
  <si>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</si>
  <si>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</si>
  <si>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</si>
  <si>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</si>
  <si>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</si>
  <si>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</si>
  <si>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</si>
  <si>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</si>
  <si>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</si>
  <si>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</si>
  <si>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</si>
  <si>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</si>
  <si>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</si>
  <si>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</si>
  <si>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</si>
  <si>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</si>
  <si>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</si>
  <si>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</si>
  <si>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</si>
  <si>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</si>
  <si>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</si>
  <si>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</si>
  <si>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</si>
  <si>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</si>
  <si>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</si>
  <si>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</si>
  <si>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</si>
  <si>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</si>
  <si>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</si>
  <si>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</si>
  <si>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</si>
  <si>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</si>
  <si>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</si>
  <si>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</si>
  <si>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</si>
  <si>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</si>
  <si>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</si>
  <si>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</si>
  <si>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</si>
  <si>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</si>
  <si>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</si>
  <si>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</si>
  <si>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</si>
  <si>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</si>
  <si>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</si>
  <si>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</si>
  <si>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</si>
  <si>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</si>
  <si>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</si>
  <si>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</si>
  <si>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</si>
  <si>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</si>
  <si>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</si>
  <si>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</si>
  <si>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</si>
  <si>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</si>
  <si>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</si>
  <si>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</si>
  <si>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</si>
  <si>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</si>
  <si>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</si>
  <si>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</si>
  <si>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</si>
  <si>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</si>
  <si>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</si>
  <si>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</si>
  <si>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</si>
  <si>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</si>
  <si>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</si>
  <si>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</si>
  <si>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</si>
  <si>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</si>
  <si>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</si>
  <si>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</si>
  <si>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</si>
  <si>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</si>
  <si>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</si>
  <si>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</si>
  <si>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</si>
  <si>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</si>
  <si>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</si>
  <si>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</si>
  <si>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</si>
  <si>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</si>
  <si>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</si>
  <si>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</si>
  <si>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</si>
  <si>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</si>
  <si>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</si>
  <si>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</si>
  <si>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</si>
  <si>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</si>
  <si>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</si>
  <si>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</si>
  <si>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</si>
  <si>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</si>
  <si>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</si>
  <si>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</si>
  <si>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</si>
  <si>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</si>
  <si>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</si>
  <si>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</si>
  <si>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</si>
  <si>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</si>
  <si>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</si>
  <si>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</si>
  <si>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</si>
  <si>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</si>
  <si>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</si>
  <si>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</si>
  <si>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</si>
  <si>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</si>
  <si>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</si>
  <si>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</si>
  <si>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</si>
  <si>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</si>
  <si>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</si>
  <si>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</si>
  <si>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</si>
  <si>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</si>
  <si>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</si>
  <si>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</si>
  <si>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</si>
  <si>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</si>
  <si>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</si>
  <si>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</si>
  <si>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</si>
  <si>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</si>
  <si>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</si>
  <si>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</si>
  <si>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</si>
  <si>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</si>
  <si>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</si>
  <si>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</si>
  <si>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</si>
  <si>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</si>
  <si>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</si>
  <si>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</si>
  <si>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</si>
  <si>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</si>
  <si>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</si>
  <si>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</si>
  <si>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</si>
  <si>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</si>
  <si>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</si>
  <si>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</si>
  <si>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</si>
  <si>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</si>
  <si>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</si>
  <si>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</si>
  <si>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</si>
  <si>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</si>
  <si>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</si>
  <si>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</si>
  <si>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</si>
  <si>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</si>
  <si>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</si>
  <si>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</si>
  <si>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</si>
  <si>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</si>
  <si>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</si>
  <si>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</si>
  <si>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</si>
  <si>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</si>
  <si>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</si>
  <si>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</si>
  <si>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</si>
  <si>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</si>
  <si>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</si>
  <si>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</si>
  <si>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</si>
  <si>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</si>
  <si>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</si>
  <si>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</si>
  <si>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</si>
  <si>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</si>
  <si>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</si>
  <si>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</si>
  <si>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</si>
  <si>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</si>
  <si>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</si>
  <si>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</si>
  <si>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</si>
  <si>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</si>
  <si>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</si>
  <si>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</si>
  <si>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</si>
  <si>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</si>
  <si>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</si>
  <si>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</si>
  <si>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</si>
  <si>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</si>
  <si>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</si>
  <si>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</si>
  <si>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</si>
  <si>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</si>
  <si>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</si>
  <si>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</si>
  <si>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</si>
  <si>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</si>
  <si>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</si>
  <si>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</si>
  <si>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</si>
  <si>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</si>
  <si>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</si>
  <si>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</si>
  <si>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</si>
  <si>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</si>
  <si>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</si>
  <si>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</si>
  <si>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</si>
  <si>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</si>
  <si>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</si>
  <si>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</si>
  <si>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</si>
  <si>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</si>
  <si>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</si>
  <si>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</si>
  <si>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</si>
  <si>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</si>
  <si>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</si>
  <si>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</si>
  <si>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</si>
  <si>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</si>
  <si>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</si>
  <si>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</si>
  <si>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</si>
  <si>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</si>
  <si>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</si>
  <si>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</si>
  <si>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</si>
  <si>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</si>
  <si>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</si>
  <si>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</si>
  <si>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</si>
  <si>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</si>
  <si>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</si>
  <si>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</si>
  <si>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</si>
  <si>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</si>
  <si>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</si>
  <si>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</si>
  <si>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</si>
  <si>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</si>
  <si>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</si>
  <si>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</si>
  <si>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</si>
  <si>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</si>
  <si>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</si>
  <si>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</si>
  <si>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</si>
  <si>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</si>
  <si>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</si>
  <si>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</si>
  <si>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</si>
  <si>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</si>
  <si>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</si>
  <si>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</si>
  <si>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</si>
  <si>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</si>
  <si>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</si>
  <si>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</si>
  <si>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</si>
  <si>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</si>
  <si>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</si>
  <si>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</si>
  <si>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</si>
  <si>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</si>
  <si>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</si>
  <si>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</si>
  <si>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</si>
  <si>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</si>
  <si>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</si>
  <si>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</si>
  <si>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</si>
  <si>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</si>
  <si>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</si>
  <si>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</si>
  <si>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</si>
  <si>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</si>
  <si>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</si>
  <si>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</si>
  <si>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</si>
  <si>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</si>
  <si>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</si>
  <si>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</si>
  <si>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</si>
  <si>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</si>
  <si>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</si>
  <si>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</si>
  <si>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</si>
  <si>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</si>
  <si>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</si>
  <si>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</si>
  <si>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</si>
  <si>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</si>
  <si>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</si>
  <si>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</si>
  <si>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</si>
  <si>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</si>
  <si>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</si>
  <si>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</si>
  <si>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</si>
  <si>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</si>
  <si>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</si>
  <si>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</si>
  <si>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</si>
  <si>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</si>
  <si>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</si>
  <si>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</si>
  <si>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</si>
  <si>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</si>
  <si>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</si>
  <si>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</si>
  <si>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</si>
  <si>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</si>
  <si>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</si>
  <si>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</si>
  <si>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</si>
  <si>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</si>
  <si>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</si>
  <si>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</si>
  <si>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</si>
  <si>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</si>
  <si>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</si>
  <si>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</si>
  <si>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</si>
  <si>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</si>
  <si>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</si>
  <si>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</si>
  <si>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</si>
  <si>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</si>
  <si>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</si>
  <si>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</si>
  <si>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</si>
  <si>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</si>
  <si>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</si>
  <si>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</si>
  <si>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</si>
  <si>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</si>
  <si>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</si>
  <si>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</si>
  <si>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</si>
  <si>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</si>
  <si>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</si>
  <si>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</si>
  <si>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</si>
  <si>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</si>
  <si>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</si>
  <si>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</si>
  <si>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</si>
  <si>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</si>
  <si>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</si>
  <si>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</si>
  <si>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</si>
  <si>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</si>
  <si>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</si>
  <si>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</si>
  <si>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</si>
  <si>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</si>
  <si>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</si>
  <si>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</si>
  <si>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</si>
  <si>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</si>
  <si>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</si>
  <si>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</si>
  <si>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</si>
  <si>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</si>
  <si>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</si>
  <si>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</si>
  <si>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</si>
  <si>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</si>
  <si>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</si>
  <si>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</si>
  <si>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</si>
  <si>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</si>
  <si>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</si>
  <si>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</si>
  <si>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</si>
  <si>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</si>
  <si>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</si>
  <si>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</si>
  <si>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</si>
  <si>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</si>
  <si>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</si>
  <si>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</si>
  <si>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</si>
  <si>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</si>
  <si>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</si>
  <si>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</si>
  <si>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</si>
  <si>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</si>
  <si>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</si>
  <si>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</si>
  <si>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</si>
  <si>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</si>
  <si>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</si>
  <si>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</si>
  <si>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</si>
  <si>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</si>
  <si>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</si>
  <si>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</si>
  <si>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</si>
  <si>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</si>
  <si>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</si>
  <si>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</si>
  <si>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</si>
  <si>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</si>
  <si>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</si>
  <si>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</si>
  <si>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</si>
  <si>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</si>
  <si>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</si>
  <si>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</si>
  <si>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</si>
  <si>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</si>
  <si>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</si>
  <si>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</si>
  <si>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</si>
  <si>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</si>
  <si>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</si>
  <si>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</si>
  <si>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</si>
  <si>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</si>
  <si>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</si>
  <si>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</si>
  <si>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</si>
  <si>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</si>
  <si>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</si>
  <si>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</si>
  <si>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</si>
  <si>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</si>
  <si>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</si>
  <si>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</si>
  <si>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</si>
  <si>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</si>
  <si>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</si>
  <si>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</si>
  <si>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</si>
  <si>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</si>
  <si>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</si>
  <si>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</si>
  <si>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</si>
  <si>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</si>
  <si>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</si>
  <si>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</si>
  <si>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</si>
  <si>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</si>
  <si>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</si>
  <si>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</si>
  <si>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</si>
  <si>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</si>
  <si>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</si>
  <si>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</si>
  <si>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</si>
  <si>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</si>
  <si>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</si>
  <si>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</si>
  <si>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</si>
  <si>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</si>
  <si>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</si>
  <si>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</si>
  <si>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</si>
  <si>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</si>
  <si>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</si>
  <si>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</si>
  <si>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</si>
  <si>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</si>
  <si>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</si>
  <si>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</si>
  <si>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</si>
  <si>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</si>
  <si>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</si>
  <si>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</si>
  <si>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</si>
  <si>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</si>
  <si>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</si>
  <si>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</si>
  <si>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</si>
  <si>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</si>
  <si>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</si>
  <si>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</si>
  <si>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</si>
  <si>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</si>
  <si>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</si>
  <si>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</si>
  <si>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</si>
  <si>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</si>
  <si>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</si>
  <si>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</si>
  <si>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</si>
  <si>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</si>
  <si>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</si>
  <si>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</si>
  <si>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</si>
  <si>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</si>
  <si>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</si>
  <si>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</si>
  <si>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</si>
  <si>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</si>
  <si>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</si>
  <si>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</si>
  <si>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</si>
  <si>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</si>
  <si>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</si>
  <si>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</si>
  <si>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</si>
  <si>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</si>
  <si>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</si>
  <si>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</si>
  <si>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</si>
  <si>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</si>
  <si>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</si>
  <si>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</si>
  <si>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</si>
  <si>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</si>
  <si>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</si>
  <si>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</si>
  <si>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</si>
  <si>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</si>
  <si>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</si>
  <si>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</si>
  <si>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</si>
  <si>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</si>
  <si>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</si>
  <si>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</si>
  <si>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</si>
  <si>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</si>
  <si>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</si>
  <si>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</si>
  <si>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</si>
  <si>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</si>
  <si>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</si>
  <si>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</si>
  <si>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</si>
  <si>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</si>
  <si>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</si>
  <si>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</si>
  <si>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</si>
  <si>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</si>
  <si>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</si>
  <si>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</si>
  <si>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</si>
  <si>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</si>
  <si>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</si>
  <si>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</si>
  <si>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</si>
  <si>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</si>
  <si>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</si>
  <si>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</si>
  <si>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</si>
  <si>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</si>
  <si>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</si>
  <si>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</si>
  <si>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</si>
  <si>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</si>
  <si>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</si>
  <si>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</si>
  <si>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</si>
  <si>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</si>
  <si>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</si>
  <si>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</si>
  <si>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</si>
  <si>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</si>
  <si>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</si>
  <si>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</si>
  <si>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</si>
  <si>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</si>
  <si>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</si>
  <si>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</si>
  <si>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</si>
  <si>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</si>
  <si>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</si>
  <si>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</si>
  <si>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</si>
  <si>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</si>
  <si>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</si>
  <si>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</si>
  <si>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</si>
  <si>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</si>
  <si>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</si>
  <si>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</si>
  <si>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</si>
  <si>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</si>
  <si>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</si>
  <si>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</si>
  <si>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</si>
  <si>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</si>
  <si>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</si>
  <si>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</si>
  <si>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</si>
  <si>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</si>
  <si>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</si>
  <si>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</si>
  <si>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</si>
  <si>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</si>
  <si>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</si>
  <si>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</si>
  <si>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</si>
  <si>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</si>
  <si>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</si>
  <si>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</si>
  <si>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</si>
  <si>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</si>
  <si>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</si>
  <si>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</si>
  <si>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</si>
  <si>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</si>
  <si>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</si>
  <si>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</si>
  <si>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</si>
  <si>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</si>
  <si>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</si>
  <si>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</si>
  <si>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</si>
  <si>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</si>
  <si>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</si>
  <si>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</si>
  <si>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</si>
  <si>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</si>
  <si>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</si>
  <si>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</si>
  <si>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</si>
  <si>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</si>
  <si>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</si>
  <si>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</si>
  <si>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</si>
  <si>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</si>
  <si>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</si>
  <si>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</si>
  <si>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</si>
  <si>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</si>
  <si>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</si>
  <si>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</si>
  <si>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</si>
  <si>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</si>
  <si>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</si>
  <si>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</si>
  <si>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</si>
  <si>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</si>
  <si>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</si>
  <si>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</si>
  <si>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</si>
  <si>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</si>
  <si>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</si>
  <si>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</si>
  <si>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</si>
  <si>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</si>
  <si>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</si>
  <si>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</si>
  <si>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</si>
  <si>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</si>
  <si>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</si>
  <si>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</si>
  <si>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</si>
  <si>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</si>
  <si>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</si>
  <si>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</si>
  <si>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</si>
  <si>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</si>
  <si>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</si>
  <si>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</si>
  <si>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</si>
  <si>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</si>
  <si>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</si>
  <si>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</si>
  <si>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</si>
  <si>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</si>
  <si>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</si>
  <si>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</si>
  <si>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</si>
  <si>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</si>
  <si>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</si>
  <si>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</si>
  <si>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</si>
  <si>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</si>
  <si>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</si>
  <si>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</si>
  <si>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</si>
  <si>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</si>
  <si>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</si>
  <si>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</si>
  <si>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</si>
  <si>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</si>
  <si>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</si>
  <si>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</si>
  <si>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</si>
  <si>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</si>
  <si>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</si>
  <si>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</si>
  <si>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</si>
  <si>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</si>
  <si>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</si>
  <si>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</si>
  <si>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</si>
  <si>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</si>
  <si>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</si>
  <si>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</si>
  <si>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</si>
  <si>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</si>
  <si>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</si>
  <si>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</si>
  <si>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</si>
  <si>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</si>
  <si>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</si>
  <si>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</si>
  <si>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</si>
  <si>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</si>
  <si>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</si>
  <si>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</si>
  <si>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</si>
  <si>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</si>
  <si>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</si>
  <si>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</si>
  <si>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</si>
  <si>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</si>
  <si>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</si>
  <si>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</si>
  <si>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</si>
  <si>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</si>
  <si>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</si>
  <si>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</si>
  <si>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</si>
  <si>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</si>
  <si>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</si>
  <si>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</si>
  <si>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</si>
  <si>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</si>
  <si>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</si>
  <si>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</si>
  <si>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</si>
  <si>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</si>
  <si>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</si>
  <si>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</si>
  <si>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</si>
  <si>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</si>
  <si>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</si>
  <si>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</si>
  <si>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</si>
  <si>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</si>
  <si>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</si>
  <si>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</si>
  <si>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</si>
  <si>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</si>
  <si>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</si>
  <si>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</si>
  <si>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</si>
  <si>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</si>
  <si>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</si>
  <si>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</si>
  <si>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</si>
  <si>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</si>
  <si>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</si>
  <si>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</si>
  <si>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</si>
  <si>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</si>
  <si>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</si>
  <si>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</si>
  <si>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</si>
  <si>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</si>
  <si>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</si>
  <si>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</si>
  <si>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</si>
  <si>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</si>
  <si>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</si>
  <si>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</si>
  <si>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</si>
  <si>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</si>
  <si>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</si>
  <si>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</si>
  <si>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</si>
  <si>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</si>
  <si>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</si>
  <si>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</si>
  <si>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</si>
  <si>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</si>
  <si>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</si>
  <si>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</si>
  <si>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</si>
  <si>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</si>
  <si>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</si>
  <si>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</si>
  <si>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</si>
  <si>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</si>
  <si>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</si>
  <si>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</si>
  <si>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</si>
  <si>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</si>
  <si>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</si>
  <si>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</si>
  <si>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</si>
  <si>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</si>
  <si>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</si>
  <si>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</si>
  <si>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</si>
  <si>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</si>
  <si>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</si>
  <si>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</si>
  <si>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</si>
  <si>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</si>
  <si>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</si>
  <si>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</si>
  <si>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</si>
  <si>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</si>
  <si>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</si>
  <si>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</si>
  <si>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</si>
  <si>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</si>
  <si>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</si>
  <si>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</si>
  <si>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</si>
  <si>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</si>
  <si>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</si>
  <si>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</si>
  <si>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</si>
  <si>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</si>
  <si>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</si>
  <si>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</si>
  <si>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</si>
  <si>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</si>
  <si>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</si>
  <si>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</si>
  <si>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</si>
  <si>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</si>
  <si>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</si>
  <si>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</si>
  <si>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</si>
  <si>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</si>
  <si>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</si>
  <si>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</si>
  <si>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</si>
  <si>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</si>
  <si>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</si>
  <si>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</si>
  <si>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</si>
  <si>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</si>
  <si>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</si>
  <si>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</si>
  <si>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</si>
  <si>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</si>
  <si>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</si>
  <si>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</si>
  <si>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</si>
  <si>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</si>
  <si>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</si>
  <si>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</si>
  <si>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</si>
  <si>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</si>
  <si>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</si>
  <si>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</si>
  <si>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</si>
  <si>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</si>
  <si>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</si>
  <si>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</si>
  <si>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</si>
  <si>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</si>
  <si>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</si>
  <si>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</si>
  <si>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</si>
  <si>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</si>
  <si>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</si>
  <si>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</si>
  <si>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</si>
  <si>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</si>
  <si>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</si>
  <si>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</si>
  <si>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</si>
  <si>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</si>
  <si>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</si>
  <si>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</si>
  <si>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</si>
  <si>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</si>
  <si>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</si>
  <si>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</si>
  <si>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</si>
  <si>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</si>
  <si>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</si>
  <si>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</si>
  <si>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</si>
  <si>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</si>
  <si>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</si>
  <si>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</si>
  <si>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</si>
  <si>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</si>
  <si>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</si>
  <si>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</si>
  <si>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</si>
  <si>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</si>
  <si>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</si>
  <si>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</si>
  <si>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</si>
  <si>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</si>
  <si>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</si>
  <si>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</si>
  <si>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</si>
  <si>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</si>
  <si>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</si>
  <si>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</si>
  <si>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</si>
  <si>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</si>
  <si>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</si>
  <si>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</si>
  <si>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</si>
  <si>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</si>
  <si>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</si>
  <si>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</si>
  <si>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</si>
  <si>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</si>
  <si>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</si>
  <si>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</si>
  <si>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</si>
  <si>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</si>
  <si>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</si>
  <si>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</si>
  <si>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</si>
  <si>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</si>
  <si>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</si>
  <si>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</si>
  <si>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</si>
  <si>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</si>
  <si>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</si>
  <si>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</si>
  <si>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</si>
  <si>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</si>
  <si>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</si>
  <si>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</si>
  <si>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</si>
  <si>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</si>
  <si>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</si>
  <si>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</si>
  <si>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</si>
  <si>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</si>
  <si>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</si>
  <si>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</si>
  <si>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</si>
  <si>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</si>
  <si>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</si>
  <si>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</si>
  <si>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</si>
  <si>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</si>
  <si>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</si>
  <si>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</si>
  <si>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</si>
  <si>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</si>
  <si>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</si>
  <si>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</si>
  <si>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</si>
  <si>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</si>
  <si>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</si>
  <si>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</si>
  <si>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</si>
  <si>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</si>
  <si>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</si>
  <si>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</si>
  <si>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</si>
  <si>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</si>
  <si>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</si>
  <si>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</si>
  <si>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</si>
  <si>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</si>
  <si>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</si>
  <si>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</si>
  <si>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</si>
  <si>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</si>
  <si>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</si>
  <si>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</si>
  <si>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</si>
  <si>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</si>
  <si>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</si>
  <si>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</si>
  <si>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</si>
  <si>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</si>
  <si>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</si>
  <si>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</si>
  <si>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</si>
  <si>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</si>
  <si>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</si>
  <si>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</si>
  <si>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</si>
  <si>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</si>
  <si>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</si>
  <si>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</si>
  <si>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</si>
  <si>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</si>
  <si>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</si>
  <si>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</si>
  <si>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</si>
  <si>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</si>
  <si>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</si>
  <si>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</si>
  <si>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</si>
  <si>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</si>
  <si>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</si>
  <si>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</si>
  <si>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</si>
  <si>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</si>
  <si>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</si>
  <si>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</si>
  <si>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</si>
  <si>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</si>
  <si>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</si>
  <si>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</si>
  <si>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</si>
  <si>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</si>
  <si>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</si>
  <si>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</si>
  <si>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</si>
  <si>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</si>
  <si>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</si>
  <si>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</si>
  <si>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</si>
  <si>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</si>
  <si>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</si>
  <si>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</si>
  <si>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</si>
  <si>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</si>
  <si>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</si>
  <si>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</si>
  <si>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</si>
  <si>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</si>
  <si>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</si>
  <si>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</si>
  <si>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</si>
  <si>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</si>
  <si>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</si>
  <si>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</si>
  <si>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</si>
  <si>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</si>
  <si>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</si>
  <si>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</si>
  <si>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</si>
  <si>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</si>
  <si>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</si>
  <si>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</si>
  <si>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</si>
  <si>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</si>
  <si>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</si>
  <si>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</si>
  <si>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</si>
  <si>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</si>
  <si>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</si>
  <si>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</si>
  <si>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</si>
  <si>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</si>
  <si>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</si>
  <si>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</si>
  <si>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</si>
  <si>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</si>
  <si>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</si>
  <si>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</si>
  <si>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</si>
  <si>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</si>
  <si>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</si>
  <si>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</si>
  <si>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</si>
  <si>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</si>
  <si>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</si>
  <si>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</si>
  <si>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</si>
  <si>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</si>
  <si>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</si>
  <si>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</si>
  <si>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</si>
  <si>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</si>
  <si>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</si>
  <si>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</si>
  <si>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</si>
  <si>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</si>
  <si>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</si>
  <si>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</si>
  <si>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</si>
  <si>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</si>
  <si>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</si>
  <si>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</si>
  <si>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</si>
  <si>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</si>
  <si>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</si>
  <si>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</si>
  <si>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</si>
  <si>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</si>
  <si>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</si>
  <si>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</si>
  <si>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</si>
  <si>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</si>
  <si>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</si>
  <si>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</si>
  <si>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</si>
  <si>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</si>
  <si>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</si>
  <si>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</si>
  <si>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</si>
  <si>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</si>
  <si>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</si>
  <si>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</si>
  <si>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</si>
  <si>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</si>
  <si>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</si>
  <si>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</si>
  <si>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</si>
  <si>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</si>
  <si>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</si>
  <si>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</si>
  <si>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</si>
  <si>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</si>
  <si>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</si>
  <si>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</si>
  <si>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</si>
  <si>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</si>
  <si>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</si>
  <si>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</si>
  <si>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</si>
  <si>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</si>
  <si>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</si>
  <si>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</si>
  <si>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</si>
  <si>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</si>
  <si>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</si>
  <si>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</si>
  <si>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</si>
  <si>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</si>
  <si>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</si>
  <si>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</si>
  <si>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</si>
  <si>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</si>
  <si>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</si>
  <si>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</si>
  <si>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</si>
  <si>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</si>
  <si>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</si>
  <si>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</si>
  <si>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</si>
  <si>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</si>
  <si>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</si>
  <si>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</si>
  <si>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</si>
  <si>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</si>
  <si>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</si>
  <si>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</si>
  <si>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</si>
  <si>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</si>
  <si>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</si>
  <si>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</si>
  <si>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</si>
  <si>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</si>
  <si>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</si>
  <si>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</si>
  <si>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</si>
  <si>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</si>
  <si>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</si>
  <si>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</si>
  <si>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</si>
  <si>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</si>
  <si>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</si>
  <si>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</si>
  <si>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</si>
  <si>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</si>
  <si>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</si>
  <si>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</si>
  <si>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</si>
  <si>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</si>
  <si>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</si>
  <si>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</si>
  <si>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</si>
  <si>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</si>
  <si>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</si>
  <si>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</si>
  <si>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</si>
  <si>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</si>
  <si>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</si>
  <si>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</si>
  <si>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</si>
  <si>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</si>
  <si>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</si>
  <si>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</si>
  <si>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</si>
  <si>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</si>
  <si>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</si>
  <si>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</si>
  <si>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</si>
  <si>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</si>
  <si>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</si>
  <si>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</si>
  <si>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</si>
  <si>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</si>
  <si>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</si>
  <si>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</si>
  <si>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</si>
  <si>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</si>
  <si>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</si>
  <si>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</si>
  <si>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</si>
  <si>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</si>
  <si>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</si>
  <si>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</si>
  <si>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</si>
  <si>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</si>
  <si>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</si>
  <si>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</si>
  <si>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</si>
  <si>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</si>
  <si>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</si>
  <si>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</si>
  <si>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</si>
  <si>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</si>
  <si>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</si>
  <si>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</si>
  <si>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</si>
  <si>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</si>
  <si>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</si>
  <si>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</si>
  <si>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</si>
  <si>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</si>
  <si>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</si>
  <si>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</si>
  <si>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</si>
  <si>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</si>
  <si>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</si>
  <si>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</si>
  <si>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</si>
  <si>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</si>
  <si>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</si>
  <si>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</si>
  <si>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</si>
  <si>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</si>
  <si>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</si>
  <si>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</si>
  <si>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</si>
  <si>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</si>
  <si>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</si>
  <si>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</si>
  <si>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</si>
  <si>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</si>
  <si>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</si>
  <si>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</si>
  <si>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</si>
  <si>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</si>
  <si>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</si>
  <si>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</si>
  <si>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</si>
  <si>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</si>
  <si>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</si>
  <si>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</si>
  <si>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</si>
  <si>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</si>
  <si>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</si>
  <si>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</si>
  <si>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</si>
  <si>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</si>
  <si>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</si>
  <si>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</si>
  <si>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</si>
  <si>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</si>
  <si>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</si>
  <si>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</si>
  <si>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</si>
  <si>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</si>
  <si>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</si>
  <si>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</si>
  <si>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</si>
  <si>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</si>
  <si>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</si>
  <si>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</si>
  <si>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</si>
  <si>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</si>
  <si>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</si>
  <si>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</si>
  <si>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</si>
  <si>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</si>
  <si>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</si>
  <si>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</si>
  <si>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</si>
  <si>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</si>
  <si>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</si>
  <si>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</si>
  <si>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</si>
  <si>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</si>
  <si>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</si>
  <si>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</si>
  <si>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</si>
  <si>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</si>
  <si>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</si>
  <si>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</si>
  <si>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</si>
  <si>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</si>
  <si>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</si>
  <si>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</si>
  <si>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</si>
  <si>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</si>
  <si>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</si>
  <si>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</si>
  <si>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</si>
  <si>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</si>
  <si>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</si>
  <si>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</si>
  <si>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</si>
  <si>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</si>
  <si>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</si>
  <si>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</si>
  <si>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</si>
  <si>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</si>
  <si>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</si>
  <si>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</si>
  <si>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</si>
  <si>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</si>
  <si>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</si>
  <si>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</si>
  <si>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</si>
  <si>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</si>
  <si>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</si>
  <si>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</si>
  <si>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</si>
  <si>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</si>
  <si>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</si>
  <si>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</si>
  <si>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</si>
  <si>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</si>
  <si>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</si>
  <si>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</si>
  <si>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</si>
  <si>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</si>
  <si>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</si>
  <si>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</si>
  <si>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</si>
  <si>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</si>
  <si>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</si>
  <si>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</si>
  <si>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</si>
  <si>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</si>
  <si>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</si>
  <si>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</si>
  <si>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</si>
  <si>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</si>
  <si>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</si>
  <si>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</si>
  <si>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</si>
  <si>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</si>
  <si>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</si>
  <si>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</si>
  <si>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</si>
  <si>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</si>
  <si>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</si>
  <si>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</si>
  <si>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</si>
  <si>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</si>
  <si>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</si>
  <si>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</si>
  <si>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</si>
  <si>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</si>
  <si>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</si>
  <si>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</si>
  <si>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</si>
  <si>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</si>
  <si>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</si>
  <si>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</si>
  <si>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</si>
  <si>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</si>
  <si>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</si>
  <si>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</si>
  <si>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</si>
  <si>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</si>
  <si>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</si>
  <si>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</si>
  <si>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</si>
  <si>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</si>
  <si>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</si>
  <si>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</si>
  <si>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</si>
  <si>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</si>
  <si>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</si>
  <si>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</si>
  <si>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</si>
  <si>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</si>
  <si>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</si>
  <si>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</si>
  <si>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</si>
  <si>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</si>
  <si>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</si>
  <si>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</si>
  <si>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</si>
  <si>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</si>
  <si>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</si>
  <si>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</si>
  <si>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</si>
  <si>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</si>
  <si>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</si>
  <si>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</si>
  <si>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</si>
  <si>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</si>
  <si>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</si>
  <si>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</si>
  <si>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</si>
  <si>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</si>
  <si>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</si>
  <si>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</si>
  <si>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</si>
  <si>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</si>
  <si>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</si>
  <si>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</si>
  <si>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</si>
  <si>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</si>
  <si>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</si>
  <si>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</si>
  <si>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</si>
  <si>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</si>
  <si>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</si>
  <si>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</si>
  <si>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</si>
  <si>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</si>
  <si>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</si>
  <si>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</si>
  <si>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</si>
  <si>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</si>
  <si>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</si>
  <si>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</si>
  <si>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</si>
  <si>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</si>
  <si>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</si>
  <si>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</si>
  <si>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</si>
  <si>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</si>
  <si>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</si>
  <si>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</si>
  <si>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</si>
  <si>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</si>
  <si>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</si>
  <si>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</si>
  <si>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</si>
  <si>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</si>
  <si>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</si>
  <si>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</si>
  <si>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</si>
  <si>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</si>
  <si>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</si>
  <si>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</si>
  <si>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</si>
  <si>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</si>
  <si>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</si>
  <si>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</si>
  <si>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</si>
  <si>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</si>
  <si>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</si>
  <si>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</si>
  <si>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</si>
  <si>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</si>
  <si>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</si>
  <si>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</si>
  <si>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</si>
  <si>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</si>
  <si>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</si>
  <si>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</si>
  <si>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</si>
  <si>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</si>
  <si>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</si>
  <si>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</si>
  <si>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</si>
  <si>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</si>
  <si>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</si>
  <si>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</si>
  <si>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</si>
  <si>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</si>
  <si>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</si>
  <si>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</si>
  <si>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</si>
  <si>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</si>
  <si>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</si>
  <si>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</si>
  <si>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</si>
  <si>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</si>
  <si>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</si>
  <si>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</si>
  <si>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</si>
  <si>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</si>
  <si>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</si>
  <si>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</si>
  <si>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</si>
  <si>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</si>
  <si>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</si>
  <si>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</si>
  <si>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</si>
  <si>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</si>
  <si>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</si>
  <si>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</si>
  <si>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</si>
  <si>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</si>
  <si>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</si>
  <si>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</si>
  <si>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</si>
  <si>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</si>
  <si>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</si>
  <si>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</si>
  <si>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</si>
  <si>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</si>
  <si>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</si>
  <si>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</si>
  <si>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</si>
  <si>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</si>
  <si>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</si>
  <si>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</si>
  <si>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</si>
  <si>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</si>
  <si>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</si>
  <si>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</si>
  <si>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</si>
  <si>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</si>
  <si>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</si>
  <si>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</si>
  <si>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</si>
  <si>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</si>
  <si>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</si>
  <si>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</si>
  <si>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</si>
  <si>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</si>
  <si>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</si>
  <si>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</si>
  <si>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</si>
  <si>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</si>
  <si>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</si>
  <si>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</si>
  <si>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</si>
  <si>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</si>
  <si>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</si>
  <si>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</si>
  <si>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</si>
  <si>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</si>
  <si>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</si>
  <si>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</si>
  <si>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</si>
  <si>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</si>
  <si>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</si>
  <si>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</si>
  <si>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</si>
  <si>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</si>
  <si>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</si>
  <si>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</si>
  <si>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</si>
  <si>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</si>
  <si>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</si>
  <si>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</si>
  <si>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</si>
  <si>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</si>
  <si>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</si>
  <si>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</si>
  <si>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</si>
  <si>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</si>
  <si>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</si>
  <si>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</si>
  <si>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</si>
  <si>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</si>
  <si>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</si>
  <si>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</si>
  <si>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</si>
  <si>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</si>
  <si>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</si>
  <si>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</si>
  <si>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</si>
  <si>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</si>
  <si>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</si>
  <si>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</si>
  <si>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</si>
  <si>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</si>
  <si>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</si>
  <si>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</si>
  <si>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</si>
  <si>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</si>
  <si>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</si>
  <si>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</si>
  <si>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</si>
  <si>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</si>
  <si>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</si>
  <si>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</si>
  <si>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</si>
  <si>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</si>
  <si>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</si>
  <si>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</si>
  <si>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</si>
  <si>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</si>
  <si>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</si>
  <si>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</si>
  <si>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</si>
  <si>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</si>
  <si>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</si>
  <si>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</si>
  <si>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</si>
  <si>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</si>
  <si>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</si>
  <si>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</si>
  <si>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</si>
  <si>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</si>
  <si>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</si>
  <si>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</si>
  <si>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</si>
  <si>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</si>
  <si>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</si>
  <si>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</si>
  <si>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</si>
  <si>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</si>
  <si>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</si>
  <si>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</si>
  <si>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</si>
  <si>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</si>
  <si>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</si>
  <si>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</si>
  <si>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</si>
  <si>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</si>
  <si>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</si>
  <si>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</si>
  <si>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</si>
  <si>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</si>
  <si>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</si>
  <si>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</si>
  <si>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</si>
  <si>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</si>
  <si>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</si>
  <si>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</si>
  <si>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</si>
  <si>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</si>
  <si>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</si>
  <si>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</si>
  <si>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</si>
  <si>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</si>
  <si>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</si>
  <si>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</si>
  <si>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</si>
  <si>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</si>
  <si>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</si>
  <si>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</si>
  <si>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</si>
  <si>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</si>
  <si>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</si>
  <si>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</si>
  <si>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</si>
  <si>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</si>
  <si>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</si>
  <si>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</si>
  <si>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</si>
  <si>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</si>
  <si>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</si>
  <si>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</si>
  <si>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</si>
  <si>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</si>
  <si>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</si>
  <si>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</si>
  <si>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</si>
  <si>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</si>
  <si>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</si>
  <si>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</si>
  <si>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</si>
  <si>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</si>
  <si>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</si>
  <si>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</si>
  <si>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</si>
  <si>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</si>
  <si>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</si>
  <si>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</si>
  <si>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</si>
  <si>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</si>
  <si>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</si>
  <si>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</si>
  <si>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</si>
  <si>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</si>
  <si>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</si>
  <si>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</si>
  <si>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</si>
  <si>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</si>
  <si>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</si>
  <si>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</si>
  <si>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</si>
  <si>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</si>
  <si>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</si>
  <si>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</si>
  <si>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</si>
  <si>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</si>
  <si>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</si>
  <si>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</si>
  <si>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</si>
  <si>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</si>
  <si>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</si>
  <si>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</si>
  <si>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</si>
  <si>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</si>
  <si>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</si>
  <si>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</si>
  <si>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</si>
  <si>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</si>
  <si>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</si>
  <si>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</si>
  <si>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</si>
  <si>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</si>
  <si>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</si>
  <si>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</si>
  <si>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</si>
  <si>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</si>
  <si>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</si>
  <si>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</si>
  <si>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</si>
  <si>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</si>
  <si>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</si>
  <si>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</si>
  <si>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</si>
  <si>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</si>
  <si>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</si>
  <si>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</si>
  <si>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</si>
  <si>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</si>
  <si>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</si>
  <si>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</si>
  <si>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</si>
  <si>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</si>
  <si>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</si>
  <si>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</si>
  <si>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</si>
  <si>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</si>
  <si>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</si>
  <si>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</si>
  <si>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</si>
  <si>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</si>
  <si>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</si>
  <si>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</si>
  <si>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</si>
  <si>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</si>
  <si>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</si>
  <si>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</si>
  <si>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</si>
  <si>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</si>
  <si>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</si>
  <si>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</si>
  <si>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</si>
  <si>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</si>
  <si>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</si>
  <si>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</si>
  <si>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</si>
  <si>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</si>
  <si>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</si>
  <si>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</si>
  <si>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</si>
  <si>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</si>
  <si>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</si>
  <si>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</si>
  <si>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</si>
  <si>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</si>
  <si>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</si>
  <si>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</si>
  <si>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</si>
  <si>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</si>
  <si>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</si>
  <si>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</si>
  <si>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</si>
  <si>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</si>
  <si>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</si>
  <si>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</si>
  <si>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</si>
  <si>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</si>
  <si>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</si>
  <si>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</si>
  <si>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</si>
  <si>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</si>
  <si>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</si>
  <si>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</si>
  <si>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</si>
  <si>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</si>
  <si>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</si>
  <si>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</si>
  <si>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</si>
  <si>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</si>
  <si>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</si>
  <si>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</si>
  <si>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</si>
  <si>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</si>
  <si>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</si>
  <si>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</si>
  <si>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</si>
  <si>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</si>
  <si>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</si>
  <si>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</si>
  <si>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</si>
  <si>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</si>
  <si>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</si>
  <si>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</si>
  <si>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</si>
  <si>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</si>
  <si>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</si>
  <si>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</si>
  <si>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</si>
  <si>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</si>
  <si>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</si>
  <si>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</si>
  <si>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</si>
  <si>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</si>
  <si>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</si>
  <si>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</si>
  <si>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</si>
  <si>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</si>
  <si>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</si>
  <si>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</si>
  <si>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</si>
  <si>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</si>
  <si>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</si>
  <si>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</si>
  <si>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</si>
  <si>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</si>
  <si>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</si>
  <si>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</si>
  <si>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</si>
  <si>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</si>
  <si>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</si>
  <si>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</si>
  <si>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</si>
  <si>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</si>
  <si>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</si>
  <si>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</si>
  <si>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</si>
  <si>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</si>
  <si>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</si>
  <si>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</si>
  <si>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</si>
  <si>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</si>
  <si>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</si>
  <si>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</si>
  <si>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</si>
  <si>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</si>
  <si>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</si>
  <si>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</si>
  <si>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</si>
  <si>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</si>
  <si>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</si>
  <si>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</si>
  <si>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</si>
  <si>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</si>
  <si>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</si>
  <si>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</si>
  <si>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</si>
  <si>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</si>
  <si>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</si>
  <si>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</si>
  <si>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</si>
  <si>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</si>
  <si>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</si>
  <si>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</si>
  <si>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</si>
  <si>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</si>
  <si>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</si>
  <si>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</si>
  <si>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</si>
  <si>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</si>
  <si>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</si>
  <si>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</si>
  <si>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</si>
  <si>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</si>
  <si>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</si>
  <si>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</si>
  <si>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</si>
  <si>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</si>
  <si>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</si>
  <si>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</si>
  <si>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</si>
  <si>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</si>
  <si>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</si>
  <si>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</si>
  <si>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</si>
  <si>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</si>
  <si>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</si>
  <si>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</si>
  <si>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</si>
  <si>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</si>
  <si>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</si>
  <si>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</si>
  <si>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</si>
  <si>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</si>
  <si>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</si>
  <si>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</si>
  <si>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</si>
  <si>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</si>
  <si>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</si>
  <si>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</si>
  <si>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</si>
  <si>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</si>
  <si>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</si>
  <si>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</si>
  <si>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</si>
  <si>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</si>
  <si>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</si>
  <si>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</si>
  <si>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</si>
  <si>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</si>
  <si>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</si>
  <si>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</si>
  <si>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</si>
  <si>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</si>
  <si>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</si>
  <si>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</si>
  <si>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</si>
  <si>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</si>
  <si>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</si>
  <si>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</si>
  <si>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</si>
  <si>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</si>
  <si>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</si>
  <si>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</si>
  <si>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</si>
  <si>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</si>
  <si>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</si>
  <si>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</si>
  <si>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</si>
  <si>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</si>
  <si>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</si>
  <si>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</si>
  <si>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</si>
  <si>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</si>
  <si>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</si>
  <si>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</si>
  <si>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</si>
  <si>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</si>
  <si>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</si>
  <si>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</si>
  <si>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</si>
  <si>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</si>
  <si>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</si>
  <si>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</si>
  <si>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</si>
  <si>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</si>
  <si>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</si>
  <si>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</si>
  <si>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</si>
  <si>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</si>
  <si>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</si>
  <si>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</si>
  <si>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</si>
  <si>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</si>
  <si>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</si>
  <si>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</si>
  <si>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</si>
  <si>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</si>
  <si>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</si>
  <si>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</si>
  <si>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</si>
  <si>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</si>
  <si>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</si>
  <si>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</si>
  <si>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</si>
  <si>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</si>
  <si>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</si>
  <si>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</si>
  <si>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</si>
  <si>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</si>
  <si>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</si>
  <si>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</si>
  <si>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</si>
  <si>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</si>
  <si>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</si>
  <si>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</si>
  <si>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</si>
  <si>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</si>
  <si>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</si>
  <si>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</si>
  <si>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</si>
  <si>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</si>
  <si>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</si>
  <si>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</si>
  <si>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</si>
  <si>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</si>
  <si>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</si>
  <si>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</si>
  <si>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</si>
  <si>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</si>
  <si>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</si>
  <si>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</si>
  <si>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</si>
  <si>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</si>
  <si>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</si>
  <si>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</si>
  <si>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</si>
  <si>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</si>
  <si>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</si>
  <si>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</si>
  <si>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</si>
  <si>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</si>
  <si>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</si>
  <si>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</si>
  <si>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</si>
  <si>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</si>
  <si>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</si>
  <si>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</si>
  <si>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</si>
  <si>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</si>
  <si>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</si>
  <si>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</si>
  <si>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</si>
  <si>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</si>
  <si>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</si>
  <si>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</si>
  <si>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</si>
  <si>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</si>
  <si>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</si>
  <si>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</si>
  <si>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</si>
  <si>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</si>
  <si>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</si>
  <si>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</si>
  <si>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</si>
  <si>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</si>
  <si>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</si>
  <si>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</si>
  <si>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</si>
  <si>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</si>
  <si>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</si>
  <si>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</si>
  <si>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</si>
  <si>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</si>
  <si>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</si>
  <si>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</si>
  <si>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</si>
  <si>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</si>
  <si>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</si>
  <si>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</si>
  <si>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</si>
  <si>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</si>
  <si>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</si>
  <si>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</si>
  <si>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</si>
  <si>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</si>
  <si>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</si>
  <si>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</si>
  <si>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</si>
  <si>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</si>
  <si>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</si>
  <si>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</si>
  <si>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</si>
  <si>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</si>
  <si>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</si>
  <si>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</si>
  <si>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</si>
  <si>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</si>
  <si>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</si>
  <si>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</si>
  <si>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</si>
  <si>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</si>
  <si>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</si>
  <si>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</si>
  <si>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</si>
  <si>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</si>
  <si>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</si>
  <si>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</si>
  <si>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</si>
  <si>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</si>
  <si>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</si>
  <si>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</si>
  <si>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</si>
  <si>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</si>
  <si>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</si>
  <si>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</si>
  <si>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</si>
  <si>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</si>
  <si>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</si>
  <si>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</si>
  <si>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</si>
  <si>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</si>
  <si>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</si>
  <si>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</si>
  <si>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</si>
  <si>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</si>
  <si>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</si>
  <si>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</si>
  <si>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</si>
  <si>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</si>
  <si>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</si>
  <si>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</si>
  <si>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</si>
  <si>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</si>
  <si>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</si>
  <si>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</si>
  <si>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</si>
  <si>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</si>
  <si>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</si>
  <si>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</si>
  <si>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</si>
  <si>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</si>
  <si>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</si>
  <si>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</si>
  <si>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</si>
  <si>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</si>
  <si>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</si>
  <si>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</si>
  <si>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</si>
  <si>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</si>
  <si>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</si>
  <si>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</si>
  <si>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</si>
  <si>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</si>
  <si>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</si>
  <si>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</si>
  <si>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</si>
  <si>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</si>
  <si>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</si>
  <si>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</si>
  <si>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</si>
  <si>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</si>
  <si>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</si>
  <si>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</si>
  <si>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</si>
  <si>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</si>
  <si>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</si>
  <si>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</si>
  <si>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</si>
  <si>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</si>
  <si>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</si>
  <si>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</si>
  <si>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</si>
  <si>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</si>
  <si>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</si>
  <si>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</si>
  <si>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</si>
  <si>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</si>
  <si>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</si>
  <si>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</si>
  <si>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</si>
  <si>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</si>
  <si>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</si>
  <si>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</si>
  <si>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</si>
  <si>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</si>
  <si>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</si>
  <si>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</si>
  <si>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</si>
  <si>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</si>
  <si>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</si>
  <si>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</si>
  <si>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</si>
  <si>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</si>
  <si>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</si>
  <si>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</si>
  <si>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</si>
  <si>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</si>
  <si>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</si>
  <si>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</si>
  <si>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</si>
  <si>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</si>
  <si>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</si>
  <si>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</si>
  <si>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</si>
  <si>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</si>
  <si>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</si>
  <si>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</si>
  <si>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</si>
  <si>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</si>
  <si>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</si>
  <si>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</si>
  <si>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</si>
  <si>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</si>
  <si>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</si>
  <si>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</si>
  <si>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</si>
  <si>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</si>
  <si>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</si>
  <si>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</si>
  <si>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</si>
  <si>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</si>
  <si>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</si>
  <si>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</si>
  <si>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</si>
  <si>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</si>
  <si>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</si>
  <si>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</si>
  <si>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</si>
  <si>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</si>
  <si>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</si>
  <si>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</si>
  <si>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</si>
  <si>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</si>
  <si>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</si>
  <si>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</si>
  <si>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</si>
  <si>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</si>
  <si>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</si>
  <si>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</si>
  <si>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</si>
  <si>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</si>
  <si>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</si>
  <si>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</si>
  <si>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</si>
  <si>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</si>
  <si>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</si>
  <si>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</si>
  <si>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</si>
  <si>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</si>
  <si>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</si>
  <si>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</si>
  <si>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</si>
  <si>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</si>
  <si>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</si>
  <si>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</si>
  <si>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</si>
  <si>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</si>
  <si>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</si>
  <si>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</si>
  <si>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</si>
  <si>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</si>
  <si>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</si>
  <si>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</si>
  <si>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</si>
  <si>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</si>
  <si>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</si>
  <si>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</si>
  <si>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</si>
  <si>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</si>
  <si>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</si>
  <si>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</si>
  <si>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</si>
  <si>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</si>
  <si>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</si>
  <si>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</si>
  <si>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</si>
  <si>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</si>
  <si>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</si>
  <si>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</si>
  <si>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</si>
  <si>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</si>
  <si>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</si>
  <si>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</si>
  <si>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</si>
  <si>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</si>
  <si>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</si>
  <si>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</si>
  <si>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</si>
  <si>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</si>
  <si>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</si>
  <si>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</si>
  <si>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</si>
  <si>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</si>
  <si>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</si>
  <si>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</si>
  <si>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</si>
  <si>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</si>
  <si>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</si>
  <si>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</si>
  <si>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</si>
  <si>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</si>
  <si>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</si>
  <si>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</si>
  <si>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</si>
  <si>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</si>
  <si>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</si>
  <si>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</si>
  <si>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</si>
  <si>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</si>
  <si>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</si>
  <si>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</si>
  <si>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</si>
  <si>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</si>
  <si>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</si>
  <si>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</si>
  <si>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</si>
  <si>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</si>
  <si>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</si>
  <si>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</si>
  <si>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</si>
  <si>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</si>
  <si>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</si>
  <si>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</si>
  <si>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</si>
  <si>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</si>
  <si>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</si>
  <si>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</si>
  <si>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</si>
  <si>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</si>
  <si>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</si>
  <si>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</si>
  <si>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</si>
  <si>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</si>
  <si>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</si>
  <si>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</si>
  <si>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</si>
  <si>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</si>
  <si>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</si>
  <si>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</si>
  <si>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</si>
  <si>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</si>
  <si>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</si>
  <si>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</si>
  <si>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</si>
  <si>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</si>
  <si>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</si>
  <si>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</si>
  <si>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</si>
  <si>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</si>
  <si>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</si>
  <si>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</si>
  <si>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</si>
  <si>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</si>
  <si>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</si>
  <si>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</si>
  <si>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</si>
  <si>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</si>
  <si>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</si>
  <si>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</si>
  <si>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</si>
  <si>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</si>
  <si>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</si>
  <si>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</si>
  <si>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</si>
  <si>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</si>
  <si>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</si>
  <si>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</si>
  <si>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</si>
  <si>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</si>
  <si>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</si>
  <si>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</si>
  <si>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</si>
  <si>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</si>
  <si>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</si>
  <si>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</si>
  <si>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</si>
  <si>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</si>
  <si>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</si>
  <si>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</si>
  <si>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</si>
  <si>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</si>
  <si>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</si>
  <si>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</si>
  <si>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</si>
  <si>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</si>
  <si>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</si>
  <si>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</si>
  <si>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</si>
  <si>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</si>
  <si>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</si>
  <si>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</si>
  <si>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</si>
  <si>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</si>
  <si>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</si>
  <si>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</si>
  <si>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</si>
  <si>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</si>
  <si>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</si>
  <si>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</si>
  <si>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</si>
  <si>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</si>
  <si>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</si>
  <si>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</si>
  <si>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</si>
  <si>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</si>
  <si>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</si>
  <si>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</si>
  <si>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</si>
  <si>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</si>
  <si>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</si>
  <si>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</si>
  <si>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</si>
  <si>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</si>
  <si>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</si>
  <si>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</si>
  <si>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</si>
  <si>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</si>
  <si>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</si>
  <si>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</si>
  <si>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</si>
  <si>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</si>
  <si>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</si>
  <si>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</si>
  <si>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</si>
  <si>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</si>
  <si>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</si>
  <si>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</si>
  <si>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</si>
  <si>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</si>
  <si>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</si>
  <si>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</si>
  <si>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</si>
  <si>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</si>
  <si>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</si>
  <si>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</si>
  <si>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</si>
  <si>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</si>
  <si>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</si>
  <si>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</si>
  <si>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</si>
  <si>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</si>
  <si>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</si>
  <si>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</si>
  <si>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</si>
  <si>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</si>
  <si>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</si>
  <si>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</si>
  <si>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</si>
  <si>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</si>
  <si>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</si>
  <si>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</si>
  <si>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</si>
  <si>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</si>
  <si>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</si>
  <si>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</si>
  <si>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</si>
  <si>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</si>
  <si>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</si>
  <si>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</si>
  <si>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</si>
  <si>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</si>
  <si>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</si>
  <si>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</si>
  <si>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</si>
  <si>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</si>
  <si>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</si>
  <si>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</si>
  <si>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</si>
  <si>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</si>
  <si>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</si>
  <si>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</si>
  <si>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</si>
  <si>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</si>
  <si>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</si>
  <si>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</si>
  <si>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</si>
  <si>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</si>
  <si>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</si>
  <si>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</si>
  <si>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</si>
  <si>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</si>
  <si>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</si>
  <si>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</si>
  <si>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</si>
  <si>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</si>
  <si>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</si>
  <si>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</si>
  <si>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</si>
  <si>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</si>
  <si>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</si>
  <si>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</si>
  <si>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</si>
  <si>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</si>
  <si>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</si>
  <si>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</si>
  <si>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</si>
  <si>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</si>
  <si>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</si>
  <si>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</si>
  <si>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</si>
  <si>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</si>
  <si>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</si>
  <si>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</si>
  <si>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</si>
  <si>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</si>
  <si>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</si>
  <si>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</si>
  <si>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</si>
  <si>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</si>
  <si>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</si>
  <si>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</si>
  <si>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</si>
  <si>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</si>
  <si>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</si>
  <si>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</si>
  <si>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</si>
  <si>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</si>
  <si>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</si>
  <si>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</si>
  <si>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</si>
  <si>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</si>
  <si>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</si>
  <si>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</si>
  <si>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</si>
  <si>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</si>
  <si>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</si>
  <si>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</si>
  <si>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</si>
  <si>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</si>
  <si>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</si>
  <si>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</si>
  <si>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</si>
  <si>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</si>
  <si>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</si>
  <si>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</si>
  <si>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</si>
  <si>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</si>
  <si>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</si>
  <si>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</si>
  <si>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</si>
  <si>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</si>
  <si>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</si>
  <si>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</si>
  <si>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</si>
  <si>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</si>
  <si>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</si>
  <si>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</si>
  <si>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</si>
  <si>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</si>
  <si>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</si>
  <si>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</si>
  <si>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</si>
  <si>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</si>
  <si>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</si>
  <si>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</si>
  <si>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</si>
  <si>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</si>
  <si>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</si>
  <si>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</si>
  <si>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</si>
  <si>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</si>
  <si>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</si>
  <si>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</si>
  <si>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</si>
  <si>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</si>
  <si>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</si>
  <si>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</si>
  <si>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</si>
  <si>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</si>
  <si>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</si>
  <si>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</si>
  <si>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</si>
  <si>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</si>
  <si>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</si>
  <si>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</si>
  <si>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</si>
  <si>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</si>
  <si>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</si>
  <si>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</si>
  <si>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</si>
  <si>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</si>
  <si>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</si>
  <si>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</si>
  <si>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</si>
  <si>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</si>
  <si>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</si>
  <si>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</si>
  <si>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</si>
  <si>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</si>
  <si>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</si>
  <si>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</si>
  <si>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</si>
  <si>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</si>
  <si>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</si>
  <si>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</si>
  <si>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</si>
  <si>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</si>
  <si>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</si>
  <si>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</si>
  <si>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</si>
  <si>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</si>
  <si>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</si>
  <si>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</si>
  <si>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</si>
  <si>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</si>
  <si>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</si>
  <si>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</si>
  <si>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</si>
  <si>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</si>
  <si>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</si>
  <si>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</si>
  <si>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</si>
  <si>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</si>
  <si>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</si>
  <si>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</si>
  <si>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</si>
  <si>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</si>
  <si>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</si>
  <si>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</si>
  <si>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</si>
  <si>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</si>
  <si>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</si>
  <si>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</si>
  <si>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</si>
  <si>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</si>
  <si>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</si>
  <si>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</si>
  <si>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</si>
  <si>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</si>
  <si>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</si>
  <si>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</si>
  <si>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</si>
  <si>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</si>
  <si>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</si>
  <si>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</si>
  <si>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</si>
  <si>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</si>
  <si>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</si>
  <si>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</si>
  <si>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</si>
  <si>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</si>
  <si>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</si>
  <si>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</si>
  <si>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</si>
  <si>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</si>
  <si>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</si>
  <si>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</si>
  <si>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</si>
  <si>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</si>
  <si>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</si>
  <si>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</si>
  <si>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</si>
  <si>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</si>
  <si>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</si>
  <si>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</si>
  <si>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</si>
  <si>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</si>
  <si>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</si>
  <si>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</si>
  <si>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</si>
  <si>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</si>
  <si>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</si>
  <si>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</si>
  <si>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</si>
  <si>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</si>
  <si>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</si>
  <si>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</si>
  <si>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</si>
  <si>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</si>
  <si>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</si>
  <si>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</si>
  <si>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</si>
  <si>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</si>
  <si>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</si>
  <si>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</si>
  <si>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</si>
  <si>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</si>
  <si>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</si>
  <si>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</si>
  <si>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</si>
  <si>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</si>
  <si>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</si>
  <si>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</si>
  <si>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</si>
  <si>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</si>
  <si>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</si>
  <si>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</si>
  <si>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</si>
  <si>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</si>
  <si>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</si>
  <si>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</si>
  <si>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</si>
  <si>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</si>
  <si>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</si>
  <si>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</si>
  <si>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</si>
  <si>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</si>
  <si>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</si>
  <si>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</si>
  <si>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</si>
  <si>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</si>
  <si>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</si>
  <si>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</si>
  <si>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</si>
  <si>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</si>
  <si>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</si>
  <si>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</si>
  <si>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</si>
  <si>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</si>
  <si>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</si>
  <si>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</si>
  <si>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</si>
  <si>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</si>
  <si>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</si>
  <si>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</si>
  <si>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</si>
  <si>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</si>
  <si>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</si>
  <si>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</si>
  <si>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</si>
  <si>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</si>
  <si>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</si>
  <si>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</si>
  <si>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</si>
  <si>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</si>
  <si>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</si>
  <si>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</si>
  <si>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</si>
  <si>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</si>
  <si>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</si>
  <si>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</si>
  <si>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</si>
  <si>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</si>
  <si>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</si>
  <si>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</si>
  <si>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</si>
  <si>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</si>
  <si>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</si>
  <si>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</si>
  <si>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</si>
  <si>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</si>
  <si>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</si>
  <si>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</si>
  <si>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</si>
  <si>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</si>
  <si>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</si>
  <si>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</si>
  <si>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</si>
  <si>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</si>
  <si>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</si>
  <si>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</si>
  <si>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</si>
  <si>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</si>
  <si>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</si>
  <si>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</si>
  <si>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</si>
  <si>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</si>
  <si>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</si>
  <si>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</si>
  <si>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</si>
  <si>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</si>
  <si>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</si>
  <si>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</si>
  <si>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</si>
  <si>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</si>
  <si>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</si>
  <si>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</si>
  <si>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</si>
  <si>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</si>
  <si>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</si>
  <si>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</si>
  <si>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</si>
  <si>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</si>
  <si>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</si>
  <si>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</si>
  <si>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</si>
  <si>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</si>
  <si>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</si>
  <si>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</si>
  <si>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</si>
  <si>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</si>
  <si>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</si>
  <si>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</si>
  <si>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</si>
  <si>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</si>
  <si>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</si>
  <si>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</si>
  <si>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</si>
  <si>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</si>
  <si>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</si>
  <si>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</si>
  <si>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</si>
  <si>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</si>
  <si>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</si>
  <si>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</si>
  <si>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</si>
  <si>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</si>
  <si>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</si>
  <si>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</si>
  <si>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</si>
  <si>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</si>
  <si>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</si>
  <si>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</si>
  <si>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</si>
  <si>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</si>
  <si>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</si>
  <si>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</si>
  <si>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</si>
  <si>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</si>
  <si>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</si>
  <si>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</si>
  <si>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</si>
  <si>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</si>
  <si>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</si>
  <si>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</si>
  <si>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</si>
  <si>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</si>
  <si>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</si>
  <si>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</si>
  <si>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</si>
  <si>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</si>
  <si>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</si>
  <si>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</si>
  <si>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</si>
  <si>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</si>
  <si>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</si>
  <si>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</si>
  <si>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</si>
  <si>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</si>
  <si>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</si>
  <si>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</si>
  <si>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</si>
  <si>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</si>
  <si>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</si>
  <si>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</si>
  <si>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</si>
  <si>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</si>
  <si>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</si>
  <si>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</si>
  <si>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</si>
  <si>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</si>
  <si>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</si>
  <si>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</si>
  <si>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</si>
  <si>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</si>
  <si>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</si>
  <si>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</si>
  <si>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</si>
  <si>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</si>
  <si>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</si>
  <si>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</si>
  <si>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</si>
  <si>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</si>
  <si>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</si>
  <si>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</si>
  <si>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</si>
  <si>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</si>
  <si>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</si>
  <si>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</si>
  <si>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</si>
  <si>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</si>
  <si>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</si>
  <si>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</si>
  <si>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</si>
  <si>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</si>
  <si>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</si>
  <si>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</si>
  <si>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</si>
  <si>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</si>
  <si>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</si>
  <si>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</si>
  <si>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</si>
  <si>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</si>
  <si>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</si>
  <si>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</si>
  <si>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</si>
  <si>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</si>
  <si>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</si>
  <si>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</si>
  <si>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</si>
  <si>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</si>
  <si>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</si>
  <si>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</si>
  <si>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</si>
  <si>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</si>
  <si>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</si>
  <si>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</si>
  <si>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</si>
  <si>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</si>
  <si>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</si>
  <si>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</si>
  <si>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</si>
  <si>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</si>
  <si>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</si>
  <si>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</si>
  <si>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</si>
  <si>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</si>
  <si>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</si>
  <si>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</si>
  <si>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</si>
  <si>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</si>
  <si>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</si>
  <si>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</si>
  <si>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</si>
  <si>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</si>
  <si>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</si>
  <si>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</si>
  <si>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</si>
  <si>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</si>
  <si>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</si>
  <si>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</si>
  <si>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</si>
  <si>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</si>
  <si>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</si>
  <si>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</si>
  <si>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</si>
  <si>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</si>
  <si>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</si>
  <si>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</si>
  <si>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</si>
  <si>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</si>
  <si>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</si>
  <si>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</si>
  <si>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</si>
  <si>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</si>
  <si>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</si>
  <si>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</si>
  <si>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</si>
  <si>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</si>
  <si>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</si>
  <si>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</si>
  <si>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</si>
  <si>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</si>
  <si>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</si>
  <si>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</si>
  <si>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</si>
  <si>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</si>
  <si>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</si>
  <si>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</si>
  <si>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</si>
  <si>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</si>
  <si>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</si>
  <si>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</si>
  <si>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</si>
  <si>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</si>
  <si>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</si>
  <si>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</si>
  <si>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</si>
  <si>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</si>
  <si>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</si>
  <si>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</si>
  <si>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</si>
  <si>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</si>
  <si>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</si>
  <si>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</si>
  <si>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</si>
  <si>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</si>
  <si>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</si>
  <si>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</si>
  <si>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</si>
  <si>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</si>
  <si>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</si>
  <si>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</si>
  <si>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</si>
  <si>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</si>
  <si>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</si>
  <si>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</si>
  <si>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</si>
  <si>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</si>
  <si>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</si>
  <si>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</si>
  <si>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</si>
  <si>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</si>
  <si>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</si>
  <si>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</si>
  <si>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</si>
  <si>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</si>
  <si>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</si>
  <si>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</si>
  <si>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</si>
  <si>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</si>
  <si>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</si>
  <si>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</si>
  <si>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</si>
  <si>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</si>
  <si>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</si>
  <si>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</si>
  <si>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</si>
  <si>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</si>
  <si>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</si>
  <si>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</si>
  <si>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</si>
  <si>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</si>
  <si>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</si>
  <si>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</si>
  <si>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</si>
  <si>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</si>
  <si>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</si>
  <si>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</si>
  <si>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</si>
  <si>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</si>
  <si>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</si>
  <si>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</si>
  <si>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</si>
  <si>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</si>
  <si>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</si>
  <si>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</si>
  <si>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</si>
  <si>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</si>
  <si>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</si>
  <si>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</si>
  <si>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</si>
  <si>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</si>
  <si>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</si>
  <si>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</si>
  <si>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</si>
  <si>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</si>
  <si>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</si>
  <si>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</si>
  <si>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</si>
  <si>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</si>
  <si>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</si>
  <si>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</si>
  <si>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</si>
  <si>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</si>
  <si>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</si>
  <si>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</si>
  <si>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</si>
  <si>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</si>
  <si>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</si>
  <si>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</si>
  <si>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</si>
  <si>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</si>
  <si>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</si>
  <si>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</si>
  <si>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</si>
  <si>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</si>
  <si>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</si>
  <si>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</si>
  <si>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</si>
  <si>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</si>
  <si>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</si>
  <si>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</si>
  <si>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</si>
  <si>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</si>
  <si>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</si>
  <si>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</si>
  <si>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</si>
  <si>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</si>
  <si>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</si>
  <si>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</si>
  <si>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</si>
  <si>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</si>
  <si>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</si>
  <si>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</si>
  <si>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</si>
  <si>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</si>
  <si>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</si>
  <si>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</si>
  <si>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</si>
  <si>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</si>
  <si>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</si>
  <si>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</si>
  <si>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</si>
  <si>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</si>
  <si>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</si>
  <si>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</si>
  <si>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</si>
  <si>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</si>
  <si>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</si>
  <si>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</si>
  <si>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</si>
  <si>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</si>
  <si>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</si>
  <si>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</si>
  <si>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</si>
  <si>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</si>
  <si>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</si>
  <si>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</si>
  <si>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</si>
  <si>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</si>
  <si>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</si>
  <si>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</si>
  <si>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</si>
  <si>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</si>
  <si>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</si>
  <si>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</si>
  <si>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</si>
  <si>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</si>
  <si>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</si>
  <si>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</si>
  <si>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</si>
  <si>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</si>
  <si>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</si>
  <si>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</si>
  <si>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</si>
  <si>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</si>
  <si>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</si>
  <si>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</si>
  <si>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</si>
  <si>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</si>
  <si>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</si>
  <si>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</si>
  <si>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</si>
  <si>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</si>
  <si>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</si>
  <si>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</si>
  <si>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</si>
  <si>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</si>
  <si>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</si>
  <si>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</si>
  <si>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</si>
  <si>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</si>
  <si>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</si>
  <si>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</si>
  <si>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</si>
  <si>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</si>
  <si>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</si>
  <si>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</si>
  <si>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</si>
  <si>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</si>
  <si>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</si>
  <si>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</si>
  <si>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</si>
  <si>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</si>
  <si>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</si>
  <si>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</si>
  <si>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</si>
  <si>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</si>
  <si>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</si>
  <si>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</si>
  <si>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</si>
  <si>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</si>
  <si>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</si>
  <si>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</si>
  <si>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</si>
  <si>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</si>
  <si>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</si>
  <si>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</si>
  <si>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</si>
  <si>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</si>
  <si>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</si>
  <si>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</si>
  <si>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</si>
  <si>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</si>
  <si>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</si>
  <si>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</si>
  <si>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</si>
  <si>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</si>
  <si>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</si>
  <si>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</si>
  <si>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</si>
  <si>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</si>
  <si>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</si>
  <si>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</si>
  <si>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</si>
  <si>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</si>
  <si>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</si>
  <si>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</si>
  <si>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</si>
  <si>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</si>
  <si>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</si>
  <si>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</si>
  <si>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</si>
  <si>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</si>
  <si>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</si>
  <si>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</si>
  <si>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</si>
  <si>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</si>
  <si>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</si>
  <si>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</si>
  <si>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</si>
  <si>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</si>
  <si>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</si>
  <si>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</si>
  <si>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</si>
  <si>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</si>
  <si>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</si>
  <si>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</si>
  <si>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</si>
  <si>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</si>
  <si>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</si>
  <si>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</si>
  <si>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</si>
  <si>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</si>
  <si>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</si>
  <si>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</si>
  <si>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</si>
  <si>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</si>
  <si>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</si>
  <si>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</si>
  <si>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</si>
  <si>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</si>
  <si>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</si>
  <si>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</si>
  <si>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</si>
  <si>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</si>
  <si>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</si>
  <si>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</si>
  <si>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</si>
  <si>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</si>
  <si>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</si>
  <si>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</si>
  <si>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</si>
  <si>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</si>
  <si>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</si>
  <si>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</si>
  <si>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</si>
  <si>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</si>
  <si>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</si>
  <si>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</si>
  <si>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</si>
  <si>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</si>
  <si>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</si>
  <si>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</si>
  <si>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</si>
  <si>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</si>
  <si>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</si>
  <si>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</si>
  <si>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</si>
  <si>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</si>
  <si>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</si>
  <si>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</si>
  <si>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</si>
  <si>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</si>
  <si>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</si>
  <si>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</si>
  <si>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</si>
  <si>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</si>
  <si>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</si>
  <si>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</si>
  <si>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</si>
  <si>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</si>
  <si>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</si>
  <si>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</si>
  <si>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</si>
  <si>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</si>
  <si>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</si>
  <si>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</si>
  <si>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</si>
  <si>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</si>
  <si>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</si>
  <si>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</si>
  <si>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</si>
  <si>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</si>
  <si>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</si>
  <si>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</si>
  <si>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</si>
  <si>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</si>
  <si>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</si>
  <si>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</si>
  <si>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</si>
  <si>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</si>
  <si>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</si>
  <si>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</si>
  <si>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</si>
  <si>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</si>
  <si>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</si>
  <si>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</si>
  <si>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</si>
  <si>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</si>
  <si>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</si>
  <si>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</si>
  <si>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</si>
  <si>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</si>
  <si>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</si>
  <si>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</si>
  <si>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</si>
  <si>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</si>
  <si>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</si>
  <si>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</si>
  <si>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</si>
  <si>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</si>
  <si>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</si>
  <si>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</si>
  <si>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</si>
  <si>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</si>
  <si>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</si>
  <si>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</si>
  <si>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</si>
  <si>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</si>
  <si>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</si>
  <si>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</si>
  <si>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</si>
  <si>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</si>
  <si>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</si>
  <si>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</si>
  <si>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</si>
  <si>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</si>
  <si>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</si>
  <si>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</si>
  <si>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</si>
  <si>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</si>
  <si>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</si>
  <si>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</si>
  <si>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</si>
  <si>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</si>
  <si>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</si>
  <si>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</si>
  <si>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</si>
  <si>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</si>
  <si>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</si>
  <si>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</si>
  <si>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</si>
  <si>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</si>
  <si>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</si>
  <si>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</si>
  <si>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</si>
  <si>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</si>
  <si>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</si>
  <si>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</si>
  <si>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</si>
  <si>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</si>
  <si>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</si>
  <si>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</si>
  <si>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</si>
  <si>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</si>
  <si>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</si>
  <si>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</si>
  <si>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</si>
  <si>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</si>
  <si>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</si>
  <si>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</si>
  <si>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</si>
  <si>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</si>
  <si>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</si>
  <si>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</si>
  <si>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</si>
  <si>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</si>
  <si>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</si>
  <si>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</si>
  <si>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</si>
  <si>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</si>
  <si>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</si>
  <si>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</si>
  <si>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</si>
  <si>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</si>
  <si>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</si>
  <si>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</si>
  <si>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</si>
  <si>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</si>
  <si>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</si>
  <si>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</si>
  <si>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</si>
  <si>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</si>
  <si>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</si>
  <si>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</si>
  <si>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</si>
  <si>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</si>
  <si>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</si>
  <si>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</si>
  <si>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</si>
  <si>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</si>
  <si>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</si>
  <si>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</si>
  <si>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</si>
  <si>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</si>
  <si>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</si>
  <si>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</si>
  <si>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</si>
  <si>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</si>
  <si>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</si>
  <si>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</si>
  <si>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</si>
  <si>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</si>
  <si>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</si>
  <si>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</si>
  <si>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</si>
  <si>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</si>
  <si>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</si>
  <si>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</si>
  <si>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</si>
  <si>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</si>
  <si>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</si>
  <si>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</si>
  <si>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</si>
  <si>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</si>
  <si>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</si>
  <si>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</si>
  <si>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</si>
  <si>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</si>
  <si>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</si>
  <si>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</si>
  <si>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</si>
  <si>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</si>
  <si>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</si>
  <si>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</si>
  <si>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</si>
  <si>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</si>
  <si>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</si>
  <si>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</si>
  <si>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</si>
  <si>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</si>
  <si>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</si>
  <si>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</si>
  <si>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</si>
  <si>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</si>
  <si>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</si>
  <si>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</si>
  <si>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</si>
  <si>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</si>
  <si>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</si>
  <si>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</si>
  <si>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</si>
  <si>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</si>
  <si>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</si>
  <si>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</si>
  <si>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</si>
  <si>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</si>
  <si>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</si>
  <si>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</si>
  <si>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</si>
  <si>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</si>
  <si>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</si>
  <si>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</si>
  <si>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</si>
  <si>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</si>
  <si>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</si>
  <si>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</si>
  <si>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</si>
  <si>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</si>
  <si>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</si>
  <si>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</si>
  <si>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</si>
  <si>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</si>
  <si>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</si>
  <si>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</si>
  <si>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</si>
  <si>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</si>
  <si>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</si>
  <si>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</si>
  <si>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</si>
  <si>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</si>
  <si>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</si>
  <si>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</si>
  <si>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</si>
  <si>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</si>
  <si>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</si>
  <si>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</si>
  <si>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</si>
  <si>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</si>
  <si>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</si>
  <si>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</si>
  <si>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</si>
  <si>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</si>
  <si>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</si>
  <si>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</si>
  <si>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</si>
  <si>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</si>
  <si>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</si>
  <si>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</si>
  <si>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</si>
  <si>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</si>
  <si>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</si>
  <si>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</si>
  <si>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</si>
  <si>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</si>
  <si>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</si>
  <si>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</si>
  <si>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</si>
  <si>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</si>
  <si>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</si>
  <si>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</si>
  <si>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</si>
  <si>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</si>
  <si>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</si>
  <si>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</si>
  <si>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</si>
  <si>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</si>
  <si>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</si>
  <si>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</si>
  <si>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</si>
  <si>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</si>
  <si>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</si>
  <si>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</si>
  <si>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</si>
  <si>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</si>
  <si>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</si>
  <si>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</si>
  <si>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</si>
  <si>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</si>
  <si>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</si>
  <si>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</si>
  <si>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</si>
  <si>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</si>
  <si>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</si>
  <si>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</si>
  <si>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</si>
  <si>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</si>
  <si>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</si>
  <si>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</si>
  <si>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</si>
  <si>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</si>
  <si>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</si>
  <si>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</si>
  <si>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</si>
  <si>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</si>
  <si>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</si>
  <si>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</si>
  <si>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</si>
  <si>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</si>
  <si>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</si>
  <si>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</si>
  <si>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</si>
  <si>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</si>
  <si>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</si>
  <si>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</si>
  <si>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</si>
  <si>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</si>
  <si>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</si>
  <si>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</si>
  <si>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</si>
  <si>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</si>
  <si>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</si>
  <si>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</si>
  <si>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</si>
  <si>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</si>
  <si>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</si>
  <si>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</si>
  <si>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</si>
  <si>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</si>
  <si>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</si>
  <si>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</si>
  <si>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</si>
  <si>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</si>
  <si>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</si>
  <si>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</si>
  <si>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</si>
  <si>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</si>
  <si>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</si>
  <si>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</si>
  <si>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</si>
  <si>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</si>
  <si>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</si>
  <si>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</si>
  <si>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</si>
  <si>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</si>
  <si>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</si>
  <si>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</si>
  <si>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</si>
  <si>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</si>
  <si>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</si>
  <si>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</si>
  <si>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</si>
  <si>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</si>
  <si>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</si>
  <si>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</si>
  <si>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</si>
  <si>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</si>
  <si>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</si>
  <si>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</si>
  <si>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</si>
  <si>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</si>
  <si>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</si>
  <si>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</si>
  <si>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</si>
  <si>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</si>
  <si>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</si>
  <si>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</si>
  <si>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</si>
  <si>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</si>
  <si>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</si>
  <si>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</si>
  <si>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</si>
  <si>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</si>
  <si>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</si>
  <si>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</si>
  <si>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</si>
  <si>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</si>
  <si>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</si>
  <si>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</si>
  <si>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</si>
  <si>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</si>
  <si>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</si>
  <si>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</si>
  <si>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</si>
  <si>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</si>
  <si>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</si>
  <si>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</si>
  <si>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</si>
  <si>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</si>
  <si>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</si>
  <si>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</si>
  <si>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</si>
  <si>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</si>
  <si>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</si>
  <si>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</si>
  <si>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</si>
  <si>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</si>
  <si>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</si>
  <si>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</si>
  <si>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</si>
  <si>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</si>
  <si>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</si>
  <si>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</si>
  <si>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</si>
  <si>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</si>
  <si>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</si>
  <si>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</si>
  <si>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</si>
  <si>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</si>
  <si>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</si>
  <si>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</si>
  <si>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</si>
  <si>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</si>
  <si>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</si>
  <si>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</si>
  <si>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</si>
  <si>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</si>
  <si>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</si>
  <si>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</si>
  <si>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</si>
  <si>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</si>
  <si>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</si>
  <si>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</si>
  <si>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</si>
  <si>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</si>
  <si>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</si>
  <si>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</si>
  <si>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</si>
  <si>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</si>
  <si>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</si>
  <si>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</si>
  <si>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</si>
  <si>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</si>
  <si>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</si>
  <si>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</si>
  <si>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</si>
  <si>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</si>
  <si>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</si>
  <si>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</si>
  <si>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</si>
  <si>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</si>
  <si>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</si>
  <si>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</si>
  <si>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</si>
  <si>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</si>
  <si>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</si>
  <si>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</si>
  <si>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</si>
  <si>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</si>
  <si>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</si>
  <si>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</si>
  <si>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</si>
  <si>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</si>
  <si>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</si>
  <si>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</si>
  <si>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</si>
  <si>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</si>
  <si>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</si>
  <si>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</si>
  <si>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</si>
  <si>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</si>
  <si>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</si>
  <si>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</si>
  <si>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</si>
  <si>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</si>
  <si>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</si>
  <si>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</si>
  <si>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</si>
  <si>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</si>
  <si>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</si>
  <si>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</si>
  <si>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</si>
  <si>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</si>
  <si>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</si>
  <si>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</si>
  <si>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</si>
  <si>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</si>
  <si>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</si>
  <si>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</si>
  <si>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</si>
  <si>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</si>
  <si>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</si>
  <si>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</si>
  <si>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</si>
  <si>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</si>
  <si>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</si>
  <si>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</si>
  <si>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</si>
  <si>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</si>
  <si>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</si>
  <si>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</si>
  <si>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</si>
  <si>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</si>
  <si>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</si>
  <si>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</si>
  <si>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</si>
  <si>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</si>
  <si>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</si>
  <si>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</si>
  <si>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</si>
  <si>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</si>
  <si>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</si>
  <si>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</si>
  <si>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</si>
  <si>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</si>
  <si>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</si>
  <si>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</si>
  <si>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</si>
  <si>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</si>
  <si>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</si>
  <si>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</si>
  <si>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</si>
  <si>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</si>
  <si>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</si>
  <si>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</si>
  <si>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</si>
  <si>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</si>
  <si>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</si>
  <si>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</si>
  <si>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</si>
  <si>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</si>
  <si>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</si>
  <si>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</si>
  <si>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</si>
  <si>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</si>
  <si>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</si>
  <si>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</si>
  <si>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</si>
  <si>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</si>
  <si>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</si>
  <si>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</si>
  <si>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</si>
  <si>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</si>
  <si>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</si>
  <si>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</si>
  <si>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</si>
  <si>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</si>
  <si>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</si>
  <si>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</si>
  <si>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</si>
  <si>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</si>
  <si>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</si>
  <si>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</si>
  <si>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</si>
  <si>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</si>
  <si>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</si>
  <si>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</si>
  <si>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</si>
  <si>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</si>
  <si>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</si>
  <si>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</si>
  <si>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</si>
  <si>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</si>
  <si>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</si>
  <si>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</si>
  <si>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</si>
  <si>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</si>
  <si>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</si>
  <si>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</si>
  <si>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</si>
  <si>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</si>
  <si>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</si>
  <si>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</si>
  <si>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</si>
  <si>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</si>
  <si>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</si>
  <si>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</si>
  <si>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</si>
  <si>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</si>
  <si>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</si>
  <si>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</si>
  <si>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</si>
  <si>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</si>
  <si>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</si>
  <si>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</si>
  <si>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</si>
  <si>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</si>
  <si>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</si>
  <si>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</si>
  <si>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</si>
  <si>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</si>
  <si>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</si>
  <si>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</si>
  <si>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</si>
  <si>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</si>
  <si>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</si>
  <si>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</si>
  <si>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</si>
  <si>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</si>
  <si>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</si>
  <si>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</si>
  <si>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</si>
  <si>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</si>
  <si>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</si>
  <si>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</si>
  <si>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</si>
  <si>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</si>
  <si>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</si>
  <si>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</si>
  <si>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</si>
  <si>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</si>
  <si>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</si>
  <si>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</si>
  <si>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</si>
  <si>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</si>
  <si>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</si>
  <si>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</si>
  <si>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</si>
  <si>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</si>
  <si>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</si>
  <si>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</si>
  <si>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</si>
  <si>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</si>
  <si>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</si>
  <si>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</si>
  <si>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</si>
  <si>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</si>
  <si>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</si>
  <si>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</si>
  <si>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</si>
  <si>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</si>
  <si>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</si>
  <si>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</si>
  <si>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</si>
  <si>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</si>
  <si>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</si>
  <si>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</si>
  <si>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</si>
  <si>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</si>
  <si>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</si>
  <si>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</si>
  <si>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</si>
  <si>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</si>
  <si>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</si>
  <si>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</si>
  <si>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</si>
  <si>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</si>
  <si>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</si>
  <si>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</si>
  <si>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</si>
  <si>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</si>
  <si>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</si>
  <si>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</si>
  <si>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</si>
  <si>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</si>
  <si>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</si>
  <si>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</si>
  <si>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</si>
  <si>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</si>
  <si>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</si>
  <si>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</si>
  <si>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</si>
  <si>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</si>
  <si>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</si>
  <si>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</si>
  <si>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</si>
  <si>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</si>
  <si>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</si>
  <si>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</si>
  <si>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</si>
  <si>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</si>
  <si>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</si>
  <si>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</si>
  <si>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</si>
  <si>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</si>
  <si>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</si>
  <si>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</si>
  <si>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</si>
  <si>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</si>
  <si>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</si>
  <si>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</si>
  <si>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</si>
  <si>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</si>
  <si>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</si>
  <si>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</si>
  <si>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</si>
  <si>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</si>
  <si>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</si>
  <si>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</si>
  <si>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</si>
  <si>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</si>
  <si>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</si>
  <si>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</si>
  <si>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</si>
  <si>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</si>
  <si>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</si>
  <si>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</si>
  <si>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</si>
  <si>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</si>
  <si>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</si>
  <si>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</si>
  <si>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</si>
  <si>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</si>
  <si>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</si>
  <si>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</si>
  <si>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</si>
  <si>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</si>
  <si>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</si>
  <si>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</si>
  <si>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</si>
  <si>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</si>
  <si>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</si>
  <si>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</si>
  <si>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</si>
  <si>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</si>
  <si>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</si>
  <si>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</si>
  <si>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</si>
  <si>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</si>
  <si>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</si>
  <si>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</si>
  <si>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</si>
  <si>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</si>
  <si>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</si>
  <si>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</si>
  <si>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</si>
  <si>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</si>
  <si>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</si>
  <si>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</si>
  <si>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</si>
  <si>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</si>
  <si>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</si>
  <si>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</si>
  <si>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</si>
  <si>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</si>
  <si>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</si>
  <si>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</si>
  <si>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</si>
  <si>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</si>
  <si>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</si>
  <si>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</si>
  <si>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</si>
  <si>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</si>
  <si>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</si>
  <si>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</si>
  <si>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</si>
  <si>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</si>
  <si>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</si>
  <si>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</si>
  <si>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</si>
  <si>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</si>
  <si>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</si>
  <si>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</si>
  <si>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</si>
  <si>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</si>
  <si>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</si>
  <si>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</si>
  <si>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</si>
  <si>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</si>
  <si>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</si>
  <si>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</si>
  <si>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</si>
  <si>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</si>
  <si>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</si>
  <si>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</si>
  <si>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</si>
  <si>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</si>
  <si>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</si>
  <si>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</si>
  <si>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</si>
  <si>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</si>
  <si>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</si>
  <si>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</si>
  <si>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</si>
  <si>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</si>
  <si>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</si>
  <si>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</si>
  <si>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</si>
  <si>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</si>
  <si>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</si>
  <si>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</si>
  <si>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</si>
  <si>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</si>
  <si>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</si>
  <si>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</si>
  <si>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</si>
  <si>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</si>
  <si>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</si>
  <si>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</si>
  <si>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</si>
  <si>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</si>
  <si>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</si>
  <si>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</si>
  <si>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</si>
  <si>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</si>
  <si>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</si>
  <si>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</si>
  <si>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</si>
  <si>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</si>
  <si>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</si>
  <si>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</si>
  <si>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</si>
  <si>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</si>
  <si>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</si>
  <si>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</si>
  <si>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</si>
  <si>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</si>
  <si>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</si>
  <si>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</si>
  <si>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</si>
  <si>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</si>
  <si>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</si>
  <si>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</si>
  <si>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</si>
  <si>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</si>
  <si>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</si>
  <si>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</si>
  <si>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</si>
  <si>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</si>
  <si>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</si>
  <si>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</si>
  <si>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</si>
  <si>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</si>
  <si>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</si>
  <si>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</si>
  <si>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</si>
  <si>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</si>
  <si>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</si>
  <si>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</si>
  <si>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</si>
  <si>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</si>
  <si>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</si>
  <si>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</si>
  <si>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</si>
  <si>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</si>
  <si>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</si>
  <si>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</si>
  <si>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</si>
  <si>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</si>
  <si>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</si>
  <si>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</si>
  <si>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</si>
  <si>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</si>
  <si>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</si>
  <si>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</si>
  <si>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</si>
  <si>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</si>
  <si>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</si>
  <si>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</si>
  <si>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</si>
  <si>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</si>
  <si>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</si>
  <si>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</si>
  <si>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</si>
  <si>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</si>
  <si>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</si>
  <si>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</si>
  <si>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</si>
  <si>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</si>
  <si>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</si>
  <si>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</si>
  <si>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</si>
  <si>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</si>
  <si>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</si>
  <si>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</si>
  <si>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</si>
  <si>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</si>
  <si>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</si>
  <si>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</si>
  <si>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</si>
  <si>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</si>
  <si>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</si>
  <si>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</si>
  <si>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</si>
  <si>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</si>
  <si>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</si>
  <si>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</si>
  <si>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</si>
  <si>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</si>
  <si>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</si>
  <si>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</si>
  <si>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</si>
  <si>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</si>
  <si>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</si>
  <si>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</si>
  <si>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</si>
  <si>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</si>
  <si>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</si>
  <si>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</si>
  <si>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</si>
  <si>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</si>
  <si>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</si>
  <si>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</si>
  <si>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</si>
  <si>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</si>
  <si>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</si>
  <si>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</si>
  <si>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</si>
  <si>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</si>
  <si>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</si>
  <si>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</si>
  <si>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</si>
  <si>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</si>
  <si>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</si>
  <si>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</si>
  <si>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</si>
  <si>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</si>
  <si>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</si>
  <si>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</si>
  <si>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</si>
  <si>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</si>
  <si>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</si>
  <si>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</si>
  <si>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</si>
  <si>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</si>
  <si>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</si>
  <si>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</si>
  <si>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</si>
  <si>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</si>
  <si>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</si>
  <si>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</si>
  <si>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</si>
  <si>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</si>
  <si>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</si>
  <si>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</si>
  <si>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</si>
  <si>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</si>
  <si>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</si>
  <si>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</si>
  <si>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</si>
  <si>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</si>
  <si>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</si>
  <si>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</si>
  <si>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</si>
  <si>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</si>
  <si>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</si>
  <si>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</si>
  <si>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</si>
  <si>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</si>
  <si>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</si>
  <si>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</si>
  <si>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</si>
  <si>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</si>
  <si>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</si>
  <si>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</si>
  <si>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</si>
  <si>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</si>
  <si>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</si>
  <si>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</si>
  <si>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</si>
  <si>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</si>
  <si>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</si>
  <si>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</si>
  <si>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</si>
  <si>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</si>
  <si>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</si>
  <si>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</si>
  <si>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</si>
  <si>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</si>
  <si>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</si>
  <si>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</si>
  <si>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</si>
  <si>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</si>
  <si>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</si>
  <si>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</si>
  <si>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</si>
  <si>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</si>
  <si>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</si>
  <si>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</si>
  <si>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</si>
  <si>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</si>
  <si>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</si>
  <si>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</si>
  <si>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</si>
  <si>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</si>
  <si>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</si>
  <si>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</si>
  <si>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</si>
  <si>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</si>
  <si>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</si>
  <si>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</si>
  <si>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</si>
  <si>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</si>
  <si>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</si>
  <si>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</si>
  <si>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</si>
  <si>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</si>
  <si>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</si>
  <si>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</si>
  <si>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</si>
  <si>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</si>
  <si>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</si>
  <si>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</si>
  <si>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</si>
  <si>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</si>
  <si>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</si>
  <si>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</si>
  <si>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</si>
  <si>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</si>
  <si>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</si>
  <si>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</si>
  <si>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</si>
  <si>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</si>
  <si>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</si>
  <si>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</si>
  <si>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</si>
  <si>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</si>
  <si>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</si>
  <si>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</si>
  <si>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</si>
  <si>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</si>
  <si>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</si>
  <si>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</si>
  <si>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</si>
  <si>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</si>
  <si>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</si>
  <si>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</si>
  <si>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</si>
  <si>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</si>
  <si>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</si>
  <si>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</si>
  <si>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</si>
  <si>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</si>
  <si>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</si>
  <si>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</si>
  <si>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</si>
  <si>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</si>
  <si>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</si>
  <si>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</si>
  <si>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</si>
  <si>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</si>
  <si>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</si>
  <si>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</si>
  <si>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</si>
  <si>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</si>
  <si>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</si>
  <si>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</si>
  <si>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</si>
  <si>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</si>
  <si>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</si>
  <si>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</si>
  <si>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</si>
  <si>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</si>
  <si>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</si>
  <si>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</si>
  <si>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</si>
  <si>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</si>
  <si>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</si>
  <si>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</si>
  <si>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</si>
  <si>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</si>
  <si>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</si>
  <si>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</si>
  <si>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</si>
  <si>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</si>
  <si>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</si>
  <si>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</si>
  <si>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</si>
  <si>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</si>
  <si>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</si>
  <si>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</si>
  <si>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</si>
  <si>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</si>
  <si>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</si>
  <si>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</si>
  <si>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</si>
  <si>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</si>
  <si>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</si>
  <si>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</si>
  <si>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</si>
  <si>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</si>
  <si>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</si>
  <si>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</si>
  <si>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</si>
  <si>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</si>
  <si>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</si>
  <si>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</si>
  <si>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</si>
  <si>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</si>
  <si>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</si>
  <si>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</si>
  <si>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</si>
  <si>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</si>
  <si>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</si>
  <si>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</si>
  <si>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</si>
  <si>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</si>
  <si>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</si>
  <si>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</si>
  <si>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</si>
  <si>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</si>
  <si>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</si>
  <si>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</si>
  <si>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</si>
  <si>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</si>
  <si>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</si>
  <si>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</si>
  <si>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</si>
  <si>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</si>
  <si>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</si>
  <si>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</si>
  <si>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</si>
  <si>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</si>
  <si>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</si>
  <si>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</si>
  <si>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</si>
  <si>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</si>
  <si>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</si>
  <si>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</si>
  <si>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</si>
  <si>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</si>
  <si>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</si>
  <si>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</si>
  <si>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</si>
  <si>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</si>
  <si>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</si>
  <si>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</si>
  <si>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</si>
  <si>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</si>
  <si>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</si>
  <si>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</si>
  <si>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</si>
  <si>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</si>
  <si>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</si>
  <si>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</si>
  <si>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</si>
  <si>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</si>
  <si>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</si>
  <si>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</si>
  <si>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</si>
  <si>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</si>
  <si>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</si>
  <si>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</si>
  <si>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</si>
  <si>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</si>
  <si>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</si>
  <si>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</si>
  <si>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</si>
  <si>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</si>
  <si>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</si>
  <si>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</si>
  <si>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</si>
  <si>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</si>
  <si>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</si>
  <si>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</si>
  <si>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</si>
  <si>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</si>
  <si>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</si>
  <si>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</si>
  <si>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</si>
  <si>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</si>
  <si>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</si>
  <si>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</si>
  <si>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</si>
  <si>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</si>
  <si>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</si>
  <si>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</si>
  <si>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</si>
  <si>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</si>
  <si>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</si>
  <si>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</si>
  <si>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</si>
  <si>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</si>
  <si>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</si>
  <si>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</si>
  <si>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</si>
  <si>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</si>
  <si>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</si>
  <si>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</si>
  <si>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</si>
  <si>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</si>
  <si>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</si>
  <si>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</si>
  <si>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</si>
  <si>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</si>
  <si>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</si>
  <si>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</si>
  <si>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</si>
  <si>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</si>
  <si>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</si>
  <si>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</si>
  <si>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</si>
  <si>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</si>
  <si>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</si>
  <si>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</si>
  <si>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</si>
  <si>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</si>
  <si>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</si>
  <si>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</si>
  <si>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</si>
  <si>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</si>
  <si>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</si>
  <si>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</si>
  <si>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</si>
  <si>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</si>
  <si>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</si>
  <si>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</si>
  <si>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</si>
  <si>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</si>
  <si>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</si>
  <si>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</si>
  <si>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</si>
  <si>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</si>
  <si>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</si>
  <si>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</si>
  <si>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</si>
  <si>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</si>
  <si>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</si>
  <si>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</si>
  <si>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</si>
  <si>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</si>
  <si>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</si>
  <si>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</si>
  <si>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</si>
  <si>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</si>
  <si>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</si>
  <si>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</si>
  <si>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</si>
  <si>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</si>
  <si>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</si>
  <si>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</si>
  <si>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</si>
  <si>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</si>
  <si>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</si>
  <si>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</si>
  <si>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</si>
  <si>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</si>
  <si>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</si>
  <si>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</si>
  <si>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</si>
  <si>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</si>
  <si>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</si>
  <si>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</si>
  <si>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</si>
  <si>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</si>
  <si>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</si>
  <si>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</si>
  <si>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</si>
  <si>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</si>
  <si>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</si>
  <si>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</si>
  <si>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</si>
  <si>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</si>
  <si>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</si>
  <si>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</si>
  <si>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</si>
  <si>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</si>
  <si>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</si>
  <si>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</si>
  <si>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</si>
  <si>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</si>
  <si>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</si>
  <si>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</si>
  <si>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</si>
  <si>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</si>
  <si>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</si>
  <si>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</si>
  <si>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</si>
  <si>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</si>
  <si>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</si>
  <si>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</si>
  <si>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</si>
  <si>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</si>
  <si>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</si>
  <si>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</si>
  <si>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</si>
  <si>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</si>
  <si>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</si>
  <si>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</si>
  <si>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</si>
  <si>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</si>
  <si>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</si>
  <si>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</si>
  <si>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</si>
  <si>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</si>
  <si>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</si>
  <si>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</si>
  <si>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</si>
  <si>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</si>
  <si>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</si>
  <si>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</si>
  <si>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</si>
  <si>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</si>
  <si>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</si>
  <si>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</si>
  <si>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</si>
  <si>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</si>
  <si>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</si>
  <si>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</si>
  <si>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</si>
  <si>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</si>
  <si>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</si>
  <si>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</si>
  <si>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</si>
  <si>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</si>
  <si>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</si>
  <si>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</si>
  <si>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</si>
  <si>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</si>
  <si>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</si>
  <si>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</si>
  <si>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</si>
  <si>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</si>
  <si>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</si>
  <si>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</si>
  <si>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</si>
  <si>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</si>
  <si>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</si>
  <si>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</si>
  <si>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</si>
  <si>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</si>
  <si>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</si>
  <si>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</si>
  <si>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</si>
  <si>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</si>
  <si>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</si>
  <si>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</si>
  <si>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</si>
  <si>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</si>
  <si>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</si>
  <si>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</si>
  <si>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</si>
  <si>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</si>
  <si>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</si>
  <si>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</si>
  <si>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</si>
  <si>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</si>
  <si>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</si>
  <si>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</si>
  <si>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</si>
  <si>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</si>
  <si>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</si>
  <si>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</si>
  <si>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</si>
  <si>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</si>
  <si>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</si>
  <si>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</si>
  <si>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</si>
  <si>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</si>
  <si>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</si>
  <si>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</si>
  <si>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</si>
  <si>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</si>
  <si>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</si>
  <si>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</si>
  <si>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</si>
  <si>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</si>
  <si>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</si>
  <si>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</si>
  <si>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</si>
  <si>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</si>
  <si>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</si>
  <si>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</si>
  <si>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</si>
  <si>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</si>
  <si>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</si>
  <si>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</si>
  <si>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</si>
  <si>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</si>
  <si>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</si>
  <si>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</si>
  <si>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</si>
  <si>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</si>
  <si>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</si>
  <si>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</si>
  <si>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</si>
  <si>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</si>
  <si>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</si>
  <si>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</si>
  <si>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</si>
  <si>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</si>
  <si>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</si>
  <si>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</si>
  <si>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</si>
  <si>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</si>
  <si>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</si>
  <si>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</si>
  <si>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</si>
  <si>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</si>
  <si>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</si>
  <si>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</si>
  <si>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</si>
  <si>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</si>
  <si>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</si>
  <si>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</si>
  <si>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</si>
  <si>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</si>
  <si>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</si>
  <si>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</si>
  <si>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</si>
  <si>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</si>
  <si>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</si>
  <si>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</si>
  <si>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</si>
  <si>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</si>
  <si>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</si>
  <si>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</si>
  <si>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</si>
  <si>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</si>
  <si>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</si>
  <si>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</si>
  <si>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</si>
  <si>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</si>
  <si>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</si>
  <si>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</si>
  <si>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</si>
  <si>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</si>
  <si>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</si>
  <si>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</si>
  <si>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</si>
  <si>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</si>
  <si>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</si>
  <si>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</si>
  <si>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</si>
  <si>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</si>
  <si>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</si>
  <si>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</si>
  <si>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</si>
  <si>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</si>
  <si>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</si>
  <si>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</si>
  <si>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</si>
  <si>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</si>
  <si>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</si>
  <si>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</si>
  <si>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</si>
  <si>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</si>
  <si>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</si>
  <si>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</si>
  <si>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</si>
  <si>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</si>
  <si>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</si>
  <si>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</si>
  <si>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</si>
  <si>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</si>
  <si>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</si>
  <si>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</si>
  <si>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</si>
  <si>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</si>
  <si>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</si>
  <si>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</si>
  <si>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</si>
  <si>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</si>
  <si>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</si>
  <si>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</si>
  <si>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</si>
  <si>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</si>
  <si>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</si>
  <si>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</si>
  <si>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</si>
  <si>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</si>
  <si>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</si>
  <si>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</si>
  <si>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</si>
  <si>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</si>
  <si>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</si>
  <si>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</si>
  <si>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</si>
  <si>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</si>
  <si>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</si>
  <si>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</si>
  <si>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</si>
  <si>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</si>
  <si>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</si>
  <si>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</si>
  <si>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</si>
  <si>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</si>
  <si>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</si>
  <si>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</si>
  <si>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</si>
  <si>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</si>
  <si>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</si>
  <si>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</si>
  <si>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</si>
  <si>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</si>
  <si>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</si>
  <si>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</si>
  <si>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</si>
  <si>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</si>
  <si>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</si>
  <si>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</si>
  <si>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</si>
  <si>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</si>
  <si>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</si>
  <si>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</si>
  <si>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</si>
  <si>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</si>
  <si>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</si>
  <si>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</si>
  <si>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</si>
  <si>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</si>
  <si>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</si>
  <si>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</si>
  <si>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</si>
  <si>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</si>
  <si>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</si>
  <si>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</si>
  <si>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</si>
  <si>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</si>
  <si>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</si>
  <si>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</si>
  <si>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</si>
  <si>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</si>
  <si>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</si>
  <si>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</si>
  <si>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</si>
  <si>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</si>
  <si>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</si>
  <si>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</si>
  <si>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</si>
  <si>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</si>
  <si>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</si>
  <si>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</si>
  <si>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</si>
  <si>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</si>
  <si>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</si>
  <si>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</si>
  <si>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</si>
  <si>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</si>
  <si>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</si>
  <si>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</si>
  <si>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</si>
  <si>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</si>
  <si>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</si>
  <si>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</si>
  <si>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</si>
  <si>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</si>
  <si>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</si>
  <si>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</si>
  <si>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</si>
  <si>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</si>
  <si>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</si>
  <si>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</si>
  <si>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</si>
  <si>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</si>
  <si>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</si>
  <si>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</si>
  <si>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</si>
  <si>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</si>
  <si>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</si>
  <si>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</si>
  <si>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</si>
  <si>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</si>
  <si>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</si>
  <si>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</si>
  <si>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</si>
  <si>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</si>
  <si>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</si>
  <si>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</si>
  <si>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</si>
  <si>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</si>
  <si>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</si>
  <si>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</si>
  <si>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</si>
  <si>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</si>
  <si>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</si>
  <si>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</si>
  <si>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</si>
  <si>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</si>
  <si>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</si>
  <si>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</si>
  <si>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</si>
  <si>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</si>
  <si>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</si>
  <si>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</si>
  <si>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</si>
  <si>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</si>
  <si>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</si>
  <si>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</si>
  <si>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</si>
  <si>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</si>
  <si>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</si>
  <si>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</si>
  <si>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</si>
  <si>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</si>
  <si>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</si>
  <si>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</si>
  <si>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</si>
  <si>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</si>
  <si>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</si>
  <si>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</si>
  <si>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</si>
  <si>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</si>
  <si>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</si>
  <si>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</si>
  <si>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</si>
  <si>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</si>
  <si>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</si>
  <si>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</si>
  <si>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</si>
  <si>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</si>
  <si>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</si>
  <si>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</si>
  <si>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</si>
  <si>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</si>
  <si>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</si>
  <si>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</si>
  <si>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</si>
  <si>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</si>
  <si>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</si>
  <si>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</si>
  <si>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</si>
  <si>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</si>
  <si>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</si>
  <si>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</si>
  <si>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</si>
  <si>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</si>
  <si>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</si>
  <si>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</si>
  <si>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</si>
  <si>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</si>
  <si>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</si>
  <si>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</si>
  <si>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</si>
  <si>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</si>
  <si>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</si>
  <si>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</si>
  <si>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</si>
  <si>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</si>
  <si>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</si>
  <si>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</si>
  <si>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</si>
  <si>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</si>
  <si>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</si>
  <si>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</si>
  <si>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</si>
  <si>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</si>
  <si>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</si>
  <si>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</si>
  <si>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</si>
  <si>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</si>
  <si>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</si>
  <si>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</si>
  <si>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</si>
  <si>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</si>
  <si>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</si>
  <si>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</si>
  <si>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</si>
  <si>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</si>
  <si>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</si>
  <si>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</si>
  <si>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</si>
  <si>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</si>
  <si>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</si>
  <si>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</si>
  <si>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</si>
  <si>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</si>
  <si>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</si>
  <si>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</si>
  <si>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</si>
  <si>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</si>
  <si>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</si>
  <si>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</si>
  <si>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</si>
  <si>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</si>
  <si>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</si>
  <si>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</si>
  <si>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</si>
  <si>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</si>
  <si>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</si>
  <si>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</si>
  <si>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</si>
  <si>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</si>
  <si>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</si>
  <si>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</si>
  <si>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</si>
  <si>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</si>
  <si>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</si>
  <si>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</si>
  <si>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</si>
  <si>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</si>
  <si>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</si>
  <si>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</si>
  <si>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</si>
  <si>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</si>
  <si>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</si>
  <si>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</si>
  <si>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</si>
  <si>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</si>
  <si>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</si>
  <si>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</si>
  <si>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</si>
  <si>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</si>
  <si>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</si>
  <si>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</si>
  <si>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</si>
  <si>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</si>
  <si>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</si>
  <si>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</si>
  <si>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</si>
  <si>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</si>
  <si>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</si>
  <si>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</si>
  <si>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</si>
  <si>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</si>
  <si>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</si>
  <si>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</si>
  <si>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</si>
  <si>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</si>
  <si>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</si>
  <si>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</si>
  <si>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</si>
  <si>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</si>
  <si>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</si>
  <si>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</si>
  <si>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</si>
  <si>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</si>
  <si>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</si>
  <si>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</si>
  <si>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</si>
  <si>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</si>
  <si>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</si>
  <si>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</si>
  <si>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</si>
  <si>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</si>
  <si>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</si>
  <si>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</si>
  <si>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</si>
  <si>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</si>
  <si>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</si>
  <si>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</si>
  <si>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</si>
  <si>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</si>
  <si>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</si>
  <si>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</si>
  <si>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</si>
  <si>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</si>
  <si>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</si>
  <si>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</si>
  <si>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</si>
  <si>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</si>
  <si>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</si>
  <si>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</si>
  <si>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</si>
  <si>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</si>
  <si>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</si>
  <si>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</si>
  <si>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</si>
  <si>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</si>
  <si>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</si>
  <si>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</si>
  <si>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</si>
  <si>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</si>
  <si>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</si>
  <si>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</si>
  <si>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</si>
  <si>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</si>
  <si>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</si>
  <si>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</si>
  <si>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</si>
  <si>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</si>
  <si>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</si>
  <si>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</si>
  <si>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</si>
  <si>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</si>
  <si>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</si>
  <si>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</si>
  <si>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</si>
  <si>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</si>
  <si>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</si>
  <si>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</si>
  <si>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</si>
  <si>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</si>
  <si>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</si>
  <si>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</si>
  <si>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</si>
  <si>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</si>
  <si>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</si>
  <si>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</si>
  <si>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</si>
  <si>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</si>
  <si>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</si>
  <si>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</si>
  <si>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</si>
  <si>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</si>
  <si>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</si>
  <si>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</si>
  <si>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</si>
  <si>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</si>
  <si>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</si>
  <si>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</si>
  <si>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</si>
  <si>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</si>
  <si>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</si>
  <si>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</si>
  <si>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</si>
  <si>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</si>
  <si>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</si>
  <si>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</si>
  <si>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</si>
  <si>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</si>
  <si>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</si>
  <si>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</si>
  <si>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</si>
  <si>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</si>
  <si>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</si>
  <si>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</si>
  <si>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</si>
  <si>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</si>
  <si>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</si>
  <si>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</si>
  <si>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</si>
  <si>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</si>
  <si>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</si>
  <si>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</si>
  <si>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</si>
  <si>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</si>
  <si>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</si>
  <si>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</si>
  <si>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</si>
  <si>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</si>
  <si>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</si>
  <si>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</si>
  <si>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</si>
  <si>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</si>
  <si>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</si>
  <si>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</si>
  <si>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</si>
  <si>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</si>
  <si>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</si>
  <si>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</si>
  <si>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</si>
  <si>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</si>
  <si>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</si>
  <si>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</si>
  <si>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</si>
  <si>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</si>
  <si>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</si>
  <si>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</si>
  <si>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</si>
  <si>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</si>
  <si>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</si>
  <si>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</si>
  <si>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</si>
  <si>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</si>
  <si>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</si>
  <si>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</si>
  <si>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</si>
  <si>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</si>
  <si>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</si>
  <si>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</si>
  <si>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</si>
  <si>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</si>
  <si>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</si>
  <si>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</si>
  <si>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</si>
  <si>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</si>
  <si>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</si>
  <si>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</si>
  <si>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</si>
  <si>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</si>
  <si>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</si>
  <si>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</si>
  <si>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</si>
  <si>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</si>
  <si>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</si>
  <si>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</si>
  <si>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</si>
  <si>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</si>
  <si>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</si>
  <si>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</si>
  <si>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</si>
  <si>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</si>
  <si>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</si>
  <si>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</si>
  <si>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</si>
  <si>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</si>
  <si>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</si>
  <si>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</si>
  <si>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</si>
  <si>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</si>
  <si>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</si>
  <si>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</si>
  <si>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</si>
  <si>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</si>
  <si>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</si>
  <si>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</si>
  <si>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</si>
  <si>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</si>
  <si>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</si>
  <si>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</si>
  <si>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</si>
  <si>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</si>
  <si>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</si>
  <si>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</si>
  <si>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</si>
  <si>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</si>
  <si>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</si>
  <si>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</si>
  <si>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</si>
  <si>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</si>
  <si>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</si>
  <si>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</si>
  <si>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</si>
  <si>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</si>
  <si>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</si>
  <si>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</si>
  <si>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</si>
  <si>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</si>
  <si>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</si>
  <si>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</si>
  <si>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</si>
  <si>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</si>
  <si>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</si>
  <si>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</si>
  <si>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</si>
  <si>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</si>
  <si>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</si>
  <si>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</si>
  <si>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</si>
  <si>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</si>
  <si>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</si>
  <si>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</si>
  <si>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</si>
  <si>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</si>
  <si>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</si>
  <si>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</si>
  <si>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</si>
  <si>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</si>
  <si>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</si>
  <si>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</si>
  <si>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</si>
  <si>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</si>
  <si>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</si>
  <si>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</si>
  <si>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</si>
  <si>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</si>
  <si>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</si>
  <si>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</si>
  <si>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</si>
  <si>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</si>
  <si>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</si>
  <si>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</si>
  <si>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</si>
  <si>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</si>
  <si>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</si>
  <si>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</si>
  <si>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</si>
  <si>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</si>
  <si>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</si>
  <si>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</si>
  <si>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</si>
  <si>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</si>
  <si>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</si>
  <si>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</si>
  <si>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</si>
  <si>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</si>
  <si>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</si>
  <si>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</si>
  <si>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</si>
  <si>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</si>
  <si>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</si>
  <si>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</si>
  <si>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</si>
  <si>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</si>
  <si>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</si>
  <si>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</si>
  <si>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</si>
  <si>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</si>
  <si>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</si>
  <si>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</si>
  <si>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</si>
  <si>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</si>
  <si>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</si>
  <si>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</si>
  <si>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</si>
  <si>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</si>
  <si>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</si>
  <si>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</si>
  <si>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</si>
  <si>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</si>
  <si>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</si>
  <si>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</si>
  <si>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</si>
  <si>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</si>
  <si>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</si>
  <si>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</si>
  <si>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</si>
  <si>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</si>
  <si>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</si>
  <si>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</si>
  <si>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</si>
  <si>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</si>
  <si>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</si>
  <si>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</si>
  <si>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</si>
  <si>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</si>
  <si>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</si>
  <si>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</si>
  <si>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</si>
  <si>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</si>
  <si>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</si>
  <si>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</si>
  <si>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</si>
  <si>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</si>
  <si>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</si>
  <si>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</si>
  <si>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</si>
  <si>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</si>
  <si>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</si>
  <si>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</si>
  <si>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</si>
  <si>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</si>
  <si>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</si>
  <si>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</si>
  <si>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</si>
  <si>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</si>
  <si>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</si>
  <si>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</si>
  <si>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</si>
  <si>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</si>
  <si>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</si>
  <si>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</si>
  <si>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</si>
  <si>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</si>
  <si>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</si>
  <si>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</si>
  <si>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</si>
  <si>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</si>
  <si>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</si>
  <si>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</si>
  <si>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</si>
  <si>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</si>
  <si>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</si>
  <si>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</si>
  <si>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</si>
  <si>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</si>
  <si>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</si>
  <si>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</si>
  <si>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</si>
  <si>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</si>
  <si>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</si>
  <si>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</si>
  <si>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</si>
  <si>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</si>
  <si>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</si>
  <si>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</si>
  <si>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</si>
  <si>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</si>
  <si>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</si>
  <si>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</si>
  <si>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</si>
  <si>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</si>
  <si>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</si>
  <si>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</si>
  <si>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</si>
  <si>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</si>
  <si>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</si>
  <si>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</si>
  <si>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</si>
  <si>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</si>
  <si>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</si>
  <si>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</si>
  <si>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</si>
  <si>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</si>
  <si>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</si>
  <si>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</si>
  <si>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</si>
  <si>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</si>
  <si>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</si>
  <si>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</si>
  <si>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</si>
  <si>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</si>
  <si>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</si>
  <si>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</si>
  <si>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</si>
  <si>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</si>
  <si>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</si>
  <si>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</si>
  <si>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</si>
  <si>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</si>
  <si>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</si>
  <si>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</si>
  <si>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</si>
  <si>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</si>
  <si>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</si>
  <si>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</si>
  <si>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</si>
  <si>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</si>
  <si>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</si>
  <si>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</si>
  <si>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</si>
  <si>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</si>
  <si>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</si>
  <si>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</si>
  <si>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</si>
  <si>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</si>
  <si>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</si>
  <si>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</si>
  <si>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</si>
  <si>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</si>
  <si>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</si>
  <si>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</si>
  <si>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</si>
  <si>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</si>
  <si>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</si>
  <si>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</si>
  <si>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</si>
  <si>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</si>
  <si>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</si>
  <si>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</si>
  <si>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</si>
  <si>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</si>
  <si>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</si>
  <si>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</si>
  <si>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</si>
  <si>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</si>
  <si>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</si>
  <si>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</si>
  <si>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</si>
  <si>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</si>
  <si>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</si>
  <si>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</si>
  <si>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</si>
  <si>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</si>
  <si>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</si>
  <si>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</si>
  <si>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</si>
  <si>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</si>
  <si>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</si>
  <si>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</si>
  <si>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</si>
  <si>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</si>
  <si>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</si>
  <si>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</si>
  <si>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</si>
  <si>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</si>
  <si>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</si>
  <si>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</si>
  <si>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</si>
  <si>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</si>
  <si>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</si>
  <si>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</si>
  <si>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</si>
  <si>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</si>
  <si>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</si>
  <si>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</si>
  <si>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</si>
  <si>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</si>
  <si>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</si>
  <si>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</si>
  <si>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</si>
  <si>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</si>
  <si>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</si>
  <si>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</si>
  <si>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</si>
  <si>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</si>
  <si>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</si>
  <si>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</si>
  <si>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</si>
  <si>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</si>
  <si>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</si>
  <si>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</si>
  <si>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</si>
  <si>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</si>
  <si>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</si>
  <si>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</si>
  <si>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</si>
  <si>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</si>
  <si>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</si>
  <si>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</si>
  <si>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</si>
  <si>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</si>
  <si>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</si>
  <si>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</si>
  <si>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</si>
  <si>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</si>
  <si>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</si>
  <si>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</si>
  <si>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</si>
  <si>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</si>
  <si>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</si>
  <si>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</si>
  <si>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</si>
  <si>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</si>
  <si>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</si>
  <si>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</si>
  <si>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</si>
  <si>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</si>
  <si>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</si>
  <si>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</si>
  <si>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</si>
  <si>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</si>
  <si>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</si>
  <si>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</si>
  <si>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</si>
  <si>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</si>
  <si>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</si>
  <si>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</si>
  <si>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</si>
  <si>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</si>
  <si>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</si>
  <si>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</si>
  <si>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</si>
  <si>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</si>
  <si>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</si>
  <si>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</si>
  <si>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</si>
  <si>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</si>
  <si>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</si>
  <si>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</si>
  <si>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</si>
  <si>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</si>
  <si>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</si>
  <si>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</si>
  <si>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</si>
  <si>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</si>
  <si>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</si>
  <si>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</si>
  <si>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</si>
  <si>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</si>
  <si>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</si>
  <si>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</si>
  <si>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</si>
  <si>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</si>
  <si>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</si>
  <si>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</si>
  <si>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</si>
  <si>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</si>
  <si>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</si>
  <si>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</si>
  <si>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</si>
  <si>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</si>
  <si>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</si>
  <si>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</si>
  <si>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</si>
  <si>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</si>
  <si>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</si>
  <si>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</si>
  <si>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</si>
  <si>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</si>
  <si>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</si>
  <si>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</si>
  <si>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</si>
  <si>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</si>
  <si>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</si>
  <si>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</si>
  <si>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</si>
  <si>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</si>
  <si>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</si>
  <si>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</si>
  <si>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</si>
  <si>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</si>
  <si>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</si>
  <si>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</si>
  <si>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</si>
  <si>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</si>
  <si>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</si>
  <si>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</si>
  <si>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</si>
  <si>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</si>
  <si>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</si>
  <si>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</si>
  <si>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</si>
  <si>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</si>
  <si>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</si>
  <si>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</si>
  <si>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</si>
  <si>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</si>
  <si>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</si>
  <si>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</si>
  <si>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</si>
  <si>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</si>
  <si>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</si>
  <si>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</si>
  <si>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</si>
  <si>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</si>
  <si>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</si>
  <si>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</si>
  <si>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</si>
  <si>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</si>
  <si>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</si>
  <si>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</si>
  <si>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</si>
  <si>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</si>
  <si>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</si>
  <si>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</si>
  <si>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</si>
  <si>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</si>
  <si>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</si>
  <si>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</si>
  <si>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</si>
  <si>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</si>
  <si>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</si>
  <si>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</si>
  <si>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</si>
  <si>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</si>
  <si>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</si>
  <si>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</si>
  <si>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</si>
  <si>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</si>
  <si>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</si>
  <si>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</si>
  <si>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</si>
  <si>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</si>
  <si>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</si>
  <si>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</si>
  <si>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</si>
  <si>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</si>
  <si>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</si>
  <si>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</si>
  <si>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</si>
  <si>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</si>
  <si>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</si>
  <si>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</si>
  <si>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</si>
  <si>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</si>
  <si>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</si>
  <si>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</si>
  <si>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</si>
  <si>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</si>
  <si>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</si>
  <si>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</si>
  <si>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</si>
  <si>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</si>
  <si>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</si>
  <si>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</si>
  <si>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</si>
  <si>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</si>
  <si>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</si>
  <si>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</si>
  <si>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</si>
  <si>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</si>
  <si>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</si>
  <si>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</si>
  <si>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</si>
  <si>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</si>
  <si>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</si>
  <si>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</si>
  <si>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</si>
  <si>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</si>
  <si>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</si>
  <si>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</si>
  <si>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</si>
  <si>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</si>
  <si>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</si>
  <si>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</si>
  <si>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</si>
  <si>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</si>
  <si>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</si>
  <si>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</si>
  <si>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</si>
  <si>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</si>
  <si>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</si>
  <si>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</si>
  <si>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</si>
  <si>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</si>
  <si>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</si>
  <si>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</si>
  <si>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</si>
  <si>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</si>
  <si>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</si>
  <si>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</si>
  <si>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</si>
  <si>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</si>
  <si>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</si>
  <si>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</si>
  <si>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</si>
  <si>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</si>
  <si>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</si>
  <si>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</si>
  <si>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</si>
  <si>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</si>
  <si>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</si>
  <si>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</si>
  <si>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</si>
  <si>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</si>
  <si>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</si>
  <si>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</si>
  <si>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</si>
  <si>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</si>
  <si>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</si>
  <si>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</si>
  <si>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</si>
  <si>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</si>
  <si>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</si>
  <si>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</si>
  <si>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</si>
  <si>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</si>
  <si>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</si>
  <si>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</si>
  <si>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</si>
  <si>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</si>
  <si>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</si>
  <si>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</si>
  <si>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</si>
  <si>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</si>
  <si>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</si>
  <si>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</si>
  <si>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</si>
  <si>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</si>
  <si>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</si>
  <si>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</si>
  <si>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</si>
  <si>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</si>
  <si>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</si>
  <si>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</si>
  <si>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</si>
  <si>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</si>
  <si>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</si>
  <si>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</si>
  <si>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</si>
  <si>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</si>
  <si>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</si>
  <si>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</si>
  <si>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</si>
  <si>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</si>
  <si>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</si>
  <si>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</si>
  <si>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</si>
  <si>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</si>
  <si>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</si>
  <si>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</si>
  <si>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</si>
  <si>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</si>
  <si>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</si>
  <si>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</si>
  <si>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</si>
  <si>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</si>
  <si>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</si>
  <si>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</si>
  <si>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</si>
  <si>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</si>
  <si>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</si>
  <si>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</si>
  <si>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</si>
  <si>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</si>
  <si>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</si>
  <si>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</si>
  <si>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</si>
  <si>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</si>
  <si>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</si>
  <si>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</si>
  <si>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</si>
  <si>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</si>
  <si>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</si>
  <si>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</si>
  <si>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</si>
  <si>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</si>
  <si>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</si>
  <si>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</si>
  <si>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</si>
  <si>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</si>
  <si>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</si>
  <si>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</si>
  <si>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</si>
  <si>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</si>
  <si>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</si>
  <si>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</si>
  <si>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</si>
  <si>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</si>
  <si>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</si>
  <si>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</si>
  <si>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</si>
  <si>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</si>
  <si>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</si>
  <si>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</si>
  <si>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</si>
  <si>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</si>
  <si>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</si>
  <si>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</si>
  <si>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</si>
  <si>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</si>
  <si>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</si>
  <si>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</si>
  <si>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</si>
  <si>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</si>
  <si>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</si>
  <si>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</si>
  <si>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</si>
  <si>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</si>
  <si>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</si>
  <si>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</si>
  <si>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</si>
  <si>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</si>
  <si>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</si>
  <si>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</si>
  <si>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</si>
  <si>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</si>
  <si>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</si>
  <si>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</si>
  <si>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</si>
  <si>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</si>
  <si>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</si>
  <si>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</si>
  <si>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</si>
  <si>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</si>
  <si>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</si>
  <si>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</si>
  <si>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</si>
  <si>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</si>
  <si>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</si>
  <si>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</si>
  <si>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</si>
  <si>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</si>
  <si>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</si>
  <si>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</si>
  <si>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</si>
  <si>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</si>
  <si>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</si>
  <si>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</si>
  <si>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</si>
  <si>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</si>
  <si>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</si>
  <si>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</si>
  <si>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</si>
  <si>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</si>
  <si>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</si>
  <si>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</si>
  <si>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</si>
  <si>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</si>
  <si>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</si>
  <si>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</si>
  <si>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</si>
  <si>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</si>
  <si>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</si>
  <si>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</si>
  <si>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</si>
  <si>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</si>
  <si>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</si>
  <si>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</si>
  <si>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</si>
  <si>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</si>
  <si>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</si>
  <si>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</si>
  <si>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</si>
  <si>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</si>
  <si>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</si>
  <si>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</si>
  <si>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</si>
  <si>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</si>
  <si>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</si>
  <si>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</si>
  <si>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</si>
  <si>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</si>
  <si>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</si>
  <si>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</si>
  <si>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</si>
  <si>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</si>
  <si>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</si>
  <si>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</si>
  <si>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</si>
  <si>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</si>
  <si>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</si>
  <si>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</si>
  <si>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</si>
  <si>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</si>
  <si>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</si>
  <si>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</si>
  <si>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</si>
  <si>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</si>
  <si>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</si>
  <si>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</si>
  <si>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</si>
  <si>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</si>
  <si>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</si>
  <si>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</si>
  <si>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</si>
  <si>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</si>
  <si>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</si>
  <si>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</si>
  <si>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</si>
  <si>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</si>
  <si>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</si>
  <si>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</si>
  <si>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</si>
  <si>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</si>
  <si>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</si>
  <si>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</si>
  <si>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</si>
  <si>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</si>
  <si>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</si>
  <si>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</si>
  <si>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</si>
  <si>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</si>
  <si>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</si>
  <si>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</si>
  <si>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</si>
  <si>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</si>
  <si>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</si>
  <si>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</si>
  <si>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</si>
  <si>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</si>
  <si>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</si>
  <si>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</si>
  <si>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</si>
  <si>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</si>
  <si>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</si>
  <si>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</si>
  <si>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</si>
  <si>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</si>
  <si>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</si>
  <si>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</si>
  <si>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</si>
  <si>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</si>
  <si>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</si>
  <si>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</si>
  <si>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</si>
  <si>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</si>
  <si>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</si>
  <si>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</si>
  <si>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</si>
  <si>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</si>
  <si>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</si>
  <si>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</si>
  <si>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</si>
  <si>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</si>
  <si>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</si>
  <si>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</si>
  <si>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</si>
  <si>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</si>
  <si>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</si>
  <si>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</si>
  <si>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</si>
  <si>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</si>
  <si>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</si>
  <si>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</si>
  <si>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</si>
  <si>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</si>
  <si>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</si>
  <si>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</si>
  <si>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</si>
  <si>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</si>
  <si>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</si>
  <si>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</si>
  <si>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</si>
  <si>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</si>
  <si>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</si>
  <si>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</si>
  <si>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</si>
  <si>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</si>
  <si>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</si>
  <si>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</si>
  <si>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</si>
  <si>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</si>
  <si>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</si>
  <si>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</si>
  <si>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</si>
  <si>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</si>
  <si>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</si>
  <si>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</si>
  <si>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</si>
  <si>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</si>
  <si>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</si>
  <si>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</si>
  <si>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</si>
  <si>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</si>
  <si>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</si>
  <si>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</si>
  <si>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</si>
  <si>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</si>
  <si>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</si>
  <si>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</si>
  <si>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</si>
  <si>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</si>
  <si>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</si>
  <si>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</si>
  <si>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</si>
  <si>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</si>
  <si>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</si>
  <si>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</si>
  <si>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</si>
  <si>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</si>
  <si>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</si>
  <si>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</si>
  <si>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</si>
  <si>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</si>
  <si>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</si>
  <si>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</si>
  <si>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</si>
  <si>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</si>
  <si>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</si>
  <si>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</si>
  <si>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</si>
  <si>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</si>
  <si>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</si>
  <si>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</si>
  <si>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</si>
  <si>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</si>
  <si>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</si>
  <si>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</si>
  <si>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</si>
  <si>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</si>
  <si>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</si>
  <si>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</si>
  <si>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</si>
  <si>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</si>
  <si>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</si>
  <si>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</si>
  <si>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</si>
  <si>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</si>
  <si>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</si>
  <si>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</si>
  <si>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</si>
  <si>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</si>
  <si>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</si>
  <si>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</si>
  <si>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</si>
  <si>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</si>
  <si>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</si>
  <si>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</si>
  <si>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</si>
  <si>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</si>
  <si>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</si>
  <si>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</si>
  <si>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</si>
  <si>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</si>
  <si>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</si>
  <si>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</si>
  <si>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</si>
  <si>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</si>
  <si>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</si>
  <si>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</si>
  <si>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</si>
  <si>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</si>
  <si>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</si>
  <si>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</si>
  <si>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</si>
  <si>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</si>
  <si>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</si>
  <si>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</si>
  <si>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</si>
  <si>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</si>
  <si>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</si>
  <si>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</si>
  <si>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</si>
  <si>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</si>
  <si>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</si>
  <si>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</si>
  <si>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</si>
  <si>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</si>
  <si>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</si>
  <si>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</si>
  <si>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</si>
  <si>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</si>
  <si>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</si>
  <si>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</si>
  <si>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</si>
  <si>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</si>
  <si>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</si>
  <si>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</si>
  <si>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</si>
  <si>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</si>
  <si>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</si>
  <si>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</si>
  <si>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</si>
  <si>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</si>
  <si>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</si>
  <si>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</si>
  <si>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</si>
  <si>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</si>
  <si>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</si>
  <si>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</si>
  <si>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</si>
  <si>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</si>
  <si>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</si>
  <si>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</si>
  <si>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</si>
  <si>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</si>
  <si>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</si>
  <si>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</si>
  <si>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</si>
  <si>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</si>
  <si>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</si>
  <si>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</si>
  <si>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</si>
  <si>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</si>
  <si>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</si>
  <si>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</si>
  <si>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</si>
  <si>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</si>
  <si>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</si>
  <si>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</si>
  <si>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</si>
  <si>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</si>
  <si>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</si>
  <si>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</si>
  <si>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</si>
  <si>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</si>
  <si>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</si>
  <si>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</si>
  <si>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</si>
  <si>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</si>
  <si>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</si>
  <si>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</si>
  <si>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</si>
  <si>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</si>
  <si>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</si>
  <si>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</si>
  <si>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</si>
  <si>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</si>
  <si>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</si>
  <si>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</si>
  <si>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</si>
  <si>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</si>
  <si>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</si>
  <si>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</si>
  <si>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</si>
  <si>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</si>
  <si>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</si>
  <si>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</si>
  <si>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</si>
  <si>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</si>
  <si>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</si>
  <si>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</si>
  <si>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</si>
  <si>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</si>
  <si>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</si>
  <si>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</si>
  <si>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</si>
  <si>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</si>
  <si>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</si>
  <si>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</si>
  <si>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</si>
  <si>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</si>
  <si>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</si>
  <si>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</si>
  <si>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</si>
  <si>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</si>
  <si>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</si>
  <si>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</si>
  <si>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</si>
  <si>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</si>
  <si>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</si>
  <si>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</si>
  <si>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</si>
  <si>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</si>
  <si>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</si>
  <si>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</si>
  <si>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</si>
  <si>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</si>
  <si>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</si>
  <si>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</si>
  <si>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</si>
  <si>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</si>
  <si>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</si>
  <si>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</si>
  <si>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</si>
  <si>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</si>
  <si>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</si>
  <si>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</si>
  <si>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</si>
  <si>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</si>
  <si>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</si>
  <si>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</si>
  <si>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</si>
  <si>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</si>
  <si>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</si>
  <si>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</si>
  <si>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</si>
  <si>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</si>
  <si>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</si>
  <si>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</si>
  <si>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</si>
  <si>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</si>
  <si>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</si>
  <si>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</si>
  <si>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</si>
  <si>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</si>
  <si>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</si>
  <si>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</si>
  <si>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</si>
  <si>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</si>
  <si>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</si>
  <si>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</si>
  <si>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</si>
  <si>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</si>
  <si>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</si>
  <si>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</si>
  <si>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</si>
  <si>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</si>
  <si>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</si>
  <si>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</si>
  <si>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</si>
  <si>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</si>
  <si>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</si>
  <si>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</si>
  <si>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</si>
  <si>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</si>
  <si>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</si>
  <si>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</si>
  <si>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</si>
  <si>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</si>
  <si>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</si>
  <si>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</si>
  <si>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</si>
  <si>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</si>
  <si>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</si>
  <si>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</si>
  <si>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</si>
  <si>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</si>
  <si>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</si>
  <si>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</si>
  <si>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</si>
  <si>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</si>
  <si>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</si>
  <si>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</si>
  <si>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</si>
  <si>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</si>
  <si>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</si>
  <si>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</si>
  <si>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</si>
  <si>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</si>
  <si>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</si>
  <si>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</si>
  <si>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</si>
  <si>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</si>
  <si>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</si>
  <si>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</si>
  <si>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</si>
  <si>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</si>
  <si>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</si>
  <si>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</si>
  <si>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</si>
  <si>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</si>
  <si>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</si>
  <si>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</si>
  <si>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</si>
  <si>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</si>
  <si>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</si>
  <si>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</si>
  <si>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</si>
  <si>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</si>
  <si>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</si>
  <si>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</si>
  <si>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</si>
  <si>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</si>
  <si>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</si>
  <si>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</si>
  <si>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</si>
  <si>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</si>
  <si>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</si>
  <si>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</si>
  <si>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</si>
  <si>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</si>
  <si>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</si>
  <si>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</si>
  <si>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</si>
  <si>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</si>
  <si>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</si>
  <si>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</si>
  <si>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</si>
  <si>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</si>
  <si>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</si>
  <si>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</si>
  <si>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</si>
  <si>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</si>
  <si>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</si>
  <si>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</si>
  <si>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</si>
  <si>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</si>
  <si>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</si>
  <si>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</si>
  <si>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</si>
  <si>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</si>
  <si>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</si>
  <si>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</si>
  <si>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</si>
  <si>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</si>
  <si>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</si>
  <si>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</si>
  <si>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</si>
  <si>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</si>
  <si>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</si>
  <si>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</si>
  <si>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</si>
  <si>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</si>
  <si>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</si>
  <si>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</si>
  <si>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</si>
  <si>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</si>
  <si>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</si>
  <si>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</si>
  <si>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</si>
  <si>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</si>
  <si>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</si>
  <si>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</si>
  <si>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</si>
  <si>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</si>
  <si>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</si>
  <si>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</si>
  <si>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</si>
  <si>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</si>
  <si>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</si>
  <si>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</si>
  <si>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</si>
  <si>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</si>
  <si>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</si>
  <si>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</si>
  <si>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</si>
  <si>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</si>
  <si>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</si>
  <si>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</si>
  <si>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</si>
  <si>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</si>
  <si>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</si>
  <si>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</si>
  <si>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</si>
  <si>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</si>
  <si>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</si>
  <si>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</si>
  <si>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</si>
  <si>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</si>
  <si>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</si>
  <si>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</si>
  <si>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</si>
  <si>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</si>
  <si>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</si>
  <si>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</si>
  <si>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</si>
  <si>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</si>
  <si>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</si>
  <si>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</si>
  <si>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</si>
  <si>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</si>
  <si>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</si>
  <si>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</si>
  <si>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</si>
  <si>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</si>
  <si>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</si>
  <si>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</si>
  <si>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</si>
  <si>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</si>
  <si>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</si>
  <si>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</si>
  <si>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</si>
  <si>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</si>
  <si>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</si>
  <si>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</si>
  <si>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</si>
  <si>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</si>
  <si>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</si>
  <si>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</si>
  <si>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</si>
  <si>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</si>
  <si>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</si>
  <si>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</si>
  <si>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</si>
  <si>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</si>
  <si>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</si>
  <si>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</si>
  <si>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</si>
  <si>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</si>
  <si>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</si>
  <si>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</si>
  <si>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</si>
  <si>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</si>
  <si>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</si>
  <si>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</si>
  <si>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</si>
  <si>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</si>
  <si>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</si>
  <si>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</si>
  <si>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</si>
  <si>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</si>
  <si>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</si>
  <si>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</si>
  <si>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</si>
  <si>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</si>
  <si>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</si>
  <si>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</si>
  <si>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</si>
  <si>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</si>
  <si>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</si>
  <si>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</si>
  <si>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</si>
  <si>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</si>
  <si>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</si>
  <si>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</si>
  <si>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</si>
  <si>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</si>
  <si>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</si>
  <si>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</si>
  <si>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</si>
  <si>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</si>
  <si>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</si>
  <si>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</si>
  <si>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</si>
  <si>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</si>
  <si>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</si>
  <si>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</si>
  <si>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</si>
  <si>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</si>
  <si>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</si>
  <si>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</si>
  <si>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</si>
  <si>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</si>
  <si>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</si>
  <si>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</si>
  <si>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</si>
  <si>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</si>
  <si>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</si>
  <si>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</si>
  <si>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</si>
  <si>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</si>
  <si>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</si>
  <si>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</si>
  <si>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</si>
  <si>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</si>
  <si>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</si>
  <si>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</si>
  <si>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</si>
  <si>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</si>
  <si>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</si>
  <si>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</si>
  <si>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</si>
  <si>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</si>
  <si>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</si>
  <si>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</si>
  <si>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</si>
  <si>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</si>
  <si>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</si>
  <si>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</si>
  <si>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</si>
  <si>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</si>
  <si>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</si>
  <si>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</si>
  <si>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</si>
  <si>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</si>
  <si>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</si>
  <si>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</si>
  <si>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</si>
  <si>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</si>
  <si>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</si>
  <si>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</si>
  <si>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</si>
  <si>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</si>
  <si>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</si>
  <si>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</si>
  <si>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</si>
  <si>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</si>
  <si>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</si>
  <si>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</si>
  <si>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</si>
  <si>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</si>
  <si>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</si>
  <si>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</si>
  <si>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</si>
  <si>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</si>
  <si>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</si>
  <si>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</si>
  <si>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</si>
  <si>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</si>
  <si>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</si>
  <si>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</si>
  <si>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</si>
  <si>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</si>
  <si>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</si>
  <si>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</si>
  <si>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</si>
  <si>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</si>
  <si>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</si>
  <si>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</si>
  <si>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</si>
  <si>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</si>
  <si>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</si>
  <si>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</si>
  <si>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</si>
  <si>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</si>
  <si>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</si>
  <si>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</si>
  <si>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</si>
  <si>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</si>
  <si>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</si>
  <si>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</si>
  <si>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</si>
  <si>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</si>
  <si>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</si>
  <si>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</si>
  <si>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</si>
  <si>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</si>
  <si>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</si>
  <si>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</si>
  <si>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</si>
  <si>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</si>
  <si>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</si>
  <si>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</si>
  <si>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</si>
  <si>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</si>
  <si>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</si>
  <si>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</si>
  <si>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</si>
  <si>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</si>
  <si>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</si>
  <si>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</si>
  <si>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</si>
  <si>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</si>
  <si>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</si>
  <si>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</si>
  <si>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</si>
  <si>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</si>
  <si>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</si>
  <si>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</si>
  <si>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</si>
  <si>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</si>
  <si>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</si>
  <si>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</si>
  <si>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</si>
  <si>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</si>
  <si>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</si>
  <si>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</si>
  <si>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</si>
  <si>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</si>
  <si>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</si>
  <si>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</si>
  <si>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</si>
  <si>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</si>
  <si>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</si>
  <si>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</si>
  <si>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</si>
  <si>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</si>
  <si>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</si>
  <si>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</si>
  <si>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</si>
  <si>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</si>
  <si>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</si>
  <si>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</si>
  <si>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</si>
  <si>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</si>
  <si>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</si>
  <si>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</si>
  <si>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</si>
  <si>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</si>
  <si>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</si>
  <si>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</si>
  <si>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</si>
  <si>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</si>
  <si>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</si>
  <si>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</si>
  <si>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</si>
  <si>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</si>
  <si>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</si>
  <si>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</si>
  <si>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</si>
  <si>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</si>
  <si>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</si>
  <si>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</si>
  <si>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</si>
  <si>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</si>
  <si>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</si>
  <si>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</si>
  <si>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</si>
  <si>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</si>
  <si>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</si>
  <si>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</si>
  <si>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</si>
  <si>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</si>
  <si>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</si>
  <si>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</si>
  <si>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</si>
  <si>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</si>
  <si>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</si>
  <si>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</si>
  <si>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</si>
  <si>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</si>
  <si>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</si>
  <si>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</si>
  <si>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</si>
  <si>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</si>
  <si>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</si>
  <si>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</si>
  <si>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</si>
  <si>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</si>
  <si>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</si>
  <si>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</si>
  <si>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</si>
  <si>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</si>
  <si>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</si>
  <si>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</si>
  <si>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</si>
  <si>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</si>
  <si>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</si>
  <si>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</si>
  <si>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</si>
  <si>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</si>
  <si>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</si>
  <si>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</si>
  <si>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</si>
  <si>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</si>
  <si>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</si>
  <si>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</si>
  <si>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</si>
  <si>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</si>
  <si>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</si>
  <si>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</si>
  <si>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</si>
  <si>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</si>
  <si>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</si>
  <si>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</si>
  <si>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</si>
  <si>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</si>
  <si>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</si>
  <si>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</si>
  <si>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</si>
  <si>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</si>
  <si>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</si>
  <si>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</si>
  <si>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</si>
  <si>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</si>
  <si>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</si>
  <si>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</si>
  <si>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</si>
  <si>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</si>
  <si>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</si>
  <si>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</si>
  <si>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</si>
  <si>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</si>
  <si>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</si>
  <si>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</si>
  <si>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</si>
  <si>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</si>
  <si>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</si>
  <si>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</si>
  <si>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</si>
  <si>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</si>
  <si>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</si>
  <si>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</si>
  <si>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</si>
  <si>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</si>
  <si>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</si>
  <si>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</si>
  <si>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</si>
  <si>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</si>
  <si>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</si>
  <si>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</si>
  <si>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</si>
  <si>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</si>
  <si>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</si>
  <si>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</si>
  <si>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</si>
  <si>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</si>
  <si>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</si>
  <si>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</si>
  <si>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</si>
  <si>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</si>
  <si>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</si>
  <si>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</si>
  <si>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</si>
  <si>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</si>
  <si>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</si>
  <si>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</si>
  <si>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</si>
  <si>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</si>
  <si>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</si>
  <si>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</si>
  <si>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</si>
  <si>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</si>
  <si>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</si>
  <si>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</si>
  <si>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</si>
  <si>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</si>
  <si>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</si>
  <si>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</si>
  <si>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</si>
  <si>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</si>
  <si>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</si>
  <si>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</si>
  <si>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</si>
  <si>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</si>
  <si>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</si>
  <si>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</si>
  <si>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</si>
  <si>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</si>
  <si>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</si>
  <si>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</si>
  <si>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</si>
  <si>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</si>
  <si>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</si>
  <si>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</si>
  <si>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</si>
  <si>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</si>
  <si>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</si>
  <si>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</si>
  <si>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</si>
  <si>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</si>
  <si>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</si>
  <si>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</si>
  <si>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</si>
  <si>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</si>
  <si>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</si>
  <si>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</si>
  <si>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</si>
  <si>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</si>
  <si>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</si>
  <si>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</si>
  <si>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</si>
  <si>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</si>
  <si>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</si>
  <si>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</si>
  <si>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</si>
  <si>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</si>
  <si>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</si>
  <si>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</si>
  <si>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</si>
  <si>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</si>
  <si>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</si>
  <si>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</si>
  <si>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</si>
  <si>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</si>
  <si>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</si>
  <si>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</si>
  <si>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</si>
  <si>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</si>
  <si>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</si>
  <si>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</si>
  <si>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</si>
  <si>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</si>
  <si>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</si>
  <si>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</si>
  <si>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</si>
  <si>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</si>
  <si>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</si>
  <si>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</si>
  <si>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</si>
  <si>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</si>
  <si>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</si>
  <si>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</si>
  <si>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</si>
  <si>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</si>
  <si>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</si>
  <si>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</si>
  <si>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</si>
  <si>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</si>
  <si>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</si>
  <si>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</si>
  <si>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</si>
  <si>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</si>
  <si>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</si>
  <si>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</si>
  <si>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</si>
  <si>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</si>
  <si>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</si>
  <si>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</si>
  <si>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</si>
  <si>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</si>
  <si>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</si>
  <si>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</si>
  <si>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</si>
  <si>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</si>
  <si>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</si>
  <si>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</si>
  <si>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</si>
  <si>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</si>
  <si>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</si>
  <si>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</si>
  <si>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</si>
  <si>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</si>
  <si>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</si>
  <si>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</si>
  <si>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</si>
  <si>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</si>
  <si>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</si>
  <si>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</si>
  <si>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</si>
  <si>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</si>
  <si>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</si>
  <si>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</si>
  <si>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</si>
  <si>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</si>
  <si>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</si>
  <si>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</si>
  <si>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</si>
  <si>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</si>
  <si>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</si>
  <si>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</si>
  <si>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</si>
  <si>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</si>
  <si>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</si>
  <si>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</si>
  <si>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</si>
  <si>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</si>
  <si>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</si>
  <si>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</si>
  <si>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</si>
  <si>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</si>
  <si>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</si>
  <si>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</si>
  <si>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</si>
  <si>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</si>
  <si>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</si>
  <si>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</si>
  <si>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</si>
  <si>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</si>
  <si>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</si>
  <si>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</si>
  <si>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</si>
  <si>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</si>
  <si>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</si>
  <si>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</si>
  <si>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</si>
  <si>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</si>
  <si>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</si>
  <si>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</si>
  <si>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</si>
  <si>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</si>
  <si>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</si>
  <si>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</si>
  <si>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</si>
  <si>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</si>
  <si>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</si>
  <si>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</si>
  <si>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</si>
  <si>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</si>
  <si>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</si>
  <si>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</si>
  <si>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</si>
  <si>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</si>
  <si>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</si>
  <si>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</si>
  <si>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</si>
  <si>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</si>
  <si>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</si>
  <si>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</si>
  <si>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</si>
  <si>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</si>
  <si>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</si>
  <si>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</si>
  <si>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</si>
  <si>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</si>
  <si>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</si>
  <si>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</si>
  <si>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</si>
  <si>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</si>
  <si>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</si>
  <si>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</si>
  <si>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</si>
  <si>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</si>
  <si>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</si>
  <si>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</si>
  <si>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</si>
  <si>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</si>
  <si>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</si>
  <si>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</si>
  <si>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</si>
  <si>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</si>
  <si>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</si>
  <si>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</si>
  <si>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</si>
  <si>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</si>
  <si>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</si>
  <si>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</si>
  <si>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</si>
  <si>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</si>
  <si>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</si>
  <si>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</si>
  <si>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</si>
  <si>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</si>
  <si>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</si>
  <si>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</si>
  <si>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</si>
  <si>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</si>
  <si>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</si>
  <si>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</si>
  <si>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</si>
  <si>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</si>
  <si>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</si>
  <si>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</si>
  <si>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</si>
  <si>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</si>
  <si>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</si>
  <si>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</si>
  <si>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</si>
  <si>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</si>
  <si>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</si>
  <si>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</si>
  <si>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</si>
  <si>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</si>
  <si>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</si>
  <si>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</si>
  <si>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</si>
  <si>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</si>
  <si>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</si>
  <si>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</si>
  <si>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</si>
  <si>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</si>
  <si>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</si>
  <si>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</si>
  <si>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</si>
  <si>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</si>
  <si>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</si>
  <si>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</si>
  <si>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</si>
  <si>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</si>
  <si>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</si>
  <si>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</si>
  <si>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</si>
  <si>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</si>
  <si>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</si>
  <si>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</si>
  <si>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</si>
  <si>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</si>
  <si>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</si>
  <si>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</si>
  <si>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</si>
  <si>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</si>
  <si>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</si>
  <si>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</si>
  <si>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</si>
  <si>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</si>
  <si>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</si>
  <si>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</si>
  <si>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</si>
  <si>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</si>
  <si>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</si>
  <si>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</si>
  <si>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</si>
  <si>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</si>
  <si>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</si>
  <si>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</si>
  <si>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</si>
  <si>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</si>
  <si>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</si>
  <si>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</si>
  <si>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</si>
  <si>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</si>
  <si>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</si>
  <si>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</si>
  <si>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</si>
  <si>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</si>
  <si>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</si>
  <si>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</si>
  <si>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</si>
  <si>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</si>
  <si>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</si>
  <si>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</si>
  <si>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</si>
  <si>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</si>
  <si>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</si>
  <si>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</si>
  <si>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</si>
  <si>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</si>
  <si>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</si>
  <si>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</si>
  <si>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</si>
  <si>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</si>
  <si>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</si>
  <si>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</si>
  <si>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</si>
  <si>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</si>
  <si>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</si>
  <si>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</si>
  <si>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</si>
  <si>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</si>
  <si>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</si>
  <si>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</si>
  <si>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</si>
  <si>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</si>
  <si>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</si>
  <si>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</si>
  <si>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</si>
  <si>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</si>
  <si>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</si>
  <si>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</si>
  <si>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</si>
  <si>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</si>
  <si>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</si>
  <si>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</si>
  <si>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</si>
  <si>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</si>
  <si>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</si>
  <si>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</si>
  <si>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</si>
  <si>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</si>
  <si>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</si>
  <si>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</si>
  <si>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</si>
  <si>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</si>
  <si>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</si>
  <si>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</si>
  <si>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</si>
  <si>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</si>
  <si>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</si>
  <si>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</si>
  <si>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</si>
  <si>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</si>
  <si>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</si>
  <si>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</si>
  <si>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</si>
  <si>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</si>
  <si>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</si>
  <si>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</si>
  <si>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</si>
  <si>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</si>
  <si>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</si>
  <si>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</si>
  <si>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</si>
  <si>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</si>
  <si>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</si>
  <si>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</si>
  <si>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</si>
  <si>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</si>
  <si>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</si>
  <si>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</si>
  <si>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</si>
  <si>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</si>
  <si>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</si>
  <si>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</si>
  <si>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</si>
  <si>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</si>
  <si>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</si>
  <si>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</si>
  <si>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</si>
  <si>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</si>
  <si>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</si>
  <si>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</si>
  <si>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</si>
  <si>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</si>
  <si>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</si>
  <si>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</si>
  <si>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</si>
  <si>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</si>
  <si>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</si>
  <si>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</si>
  <si>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</si>
  <si>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</si>
  <si>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</si>
  <si>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</si>
  <si>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</si>
  <si>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</si>
  <si>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</si>
  <si>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</si>
  <si>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</si>
  <si>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</si>
  <si>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</si>
  <si>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</si>
  <si>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</si>
  <si>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</si>
  <si>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</si>
  <si>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</si>
  <si>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</si>
  <si>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</si>
  <si>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</si>
  <si>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</si>
  <si>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</si>
  <si>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</si>
  <si>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</si>
  <si>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</si>
  <si>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</si>
  <si>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</si>
  <si>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</si>
  <si>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</si>
  <si>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</si>
  <si>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</si>
  <si>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</si>
  <si>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</si>
  <si>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</si>
  <si>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</si>
  <si>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</si>
  <si>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</si>
  <si>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</si>
  <si>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</si>
  <si>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</si>
  <si>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</si>
  <si>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</si>
  <si>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</si>
  <si>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</si>
  <si>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</si>
  <si>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</si>
  <si>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</si>
  <si>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</si>
  <si>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</si>
  <si>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</si>
  <si>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</si>
  <si>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</si>
  <si>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</si>
  <si>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</si>
  <si>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</si>
  <si>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</si>
  <si>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</si>
  <si>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</si>
  <si>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</si>
  <si>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</si>
  <si>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</si>
  <si>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</si>
  <si>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</si>
  <si>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</si>
  <si>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</si>
  <si>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</si>
  <si>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</si>
  <si>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</si>
  <si>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</si>
  <si>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</si>
  <si>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</si>
  <si>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</si>
  <si>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</si>
  <si>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</si>
  <si>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</si>
  <si>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</si>
  <si>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</si>
  <si>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</si>
  <si>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</si>
  <si>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</si>
  <si>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</si>
  <si>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</si>
  <si>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</si>
  <si>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</si>
  <si>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</si>
  <si>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</si>
  <si>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</si>
  <si>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</si>
  <si>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</si>
  <si>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</si>
  <si>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</si>
  <si>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</si>
  <si>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</si>
  <si>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</si>
  <si>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</si>
  <si>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</si>
  <si>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</si>
  <si>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</si>
  <si>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</si>
  <si>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</si>
  <si>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</si>
  <si>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</si>
  <si>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</si>
  <si>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</si>
  <si>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</si>
  <si>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</si>
  <si>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</si>
  <si>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</si>
  <si>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</si>
  <si>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</si>
  <si>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</si>
  <si>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</si>
  <si>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</si>
  <si>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</si>
  <si>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</si>
  <si>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</si>
  <si>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</si>
  <si>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</si>
  <si>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</si>
  <si>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</si>
  <si>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</si>
  <si>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</si>
  <si>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</si>
  <si>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</si>
  <si>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</si>
  <si>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</si>
  <si>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</si>
  <si>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</si>
  <si>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</si>
  <si>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</si>
  <si>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</si>
  <si>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</si>
  <si>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</si>
  <si>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</si>
  <si>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</si>
  <si>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</si>
  <si>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</si>
  <si>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</si>
  <si>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</si>
  <si>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</si>
  <si>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</si>
  <si>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</si>
  <si>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</si>
  <si>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</si>
  <si>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</si>
  <si>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</si>
  <si>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</si>
  <si>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</si>
  <si>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</si>
  <si>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</si>
  <si>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</si>
  <si>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</si>
  <si>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</si>
  <si>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</si>
  <si>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</si>
  <si>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</si>
  <si>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</si>
  <si>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</si>
  <si>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</si>
  <si>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</si>
  <si>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</si>
  <si>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</si>
  <si>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</si>
  <si>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</si>
  <si>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</si>
  <si>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</si>
  <si>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</si>
  <si>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</si>
  <si>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</si>
  <si>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</si>
  <si>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</si>
  <si>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</si>
  <si>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</si>
  <si>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</si>
  <si>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</si>
  <si>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</si>
  <si>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</si>
  <si>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</si>
  <si>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</si>
  <si>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</si>
  <si>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</si>
  <si>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</si>
  <si>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</si>
  <si>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</si>
  <si>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</si>
  <si>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</si>
  <si>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</si>
  <si>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</si>
  <si>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</si>
  <si>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</si>
  <si>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</si>
  <si>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</si>
  <si>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</si>
  <si>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</si>
  <si>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</si>
  <si>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</si>
  <si>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</si>
  <si>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</si>
  <si>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</si>
  <si>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</si>
  <si>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</si>
  <si>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</si>
  <si>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</si>
  <si>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</si>
  <si>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</si>
  <si>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</si>
  <si>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</si>
  <si>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</si>
  <si>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</si>
  <si>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</si>
  <si>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</si>
  <si>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</si>
  <si>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</si>
  <si>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</si>
  <si>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</si>
  <si>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</si>
  <si>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</si>
  <si>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</si>
  <si>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</si>
  <si>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</si>
  <si>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</si>
  <si>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</si>
  <si>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</si>
  <si>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</si>
  <si>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</si>
  <si>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</si>
  <si>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</si>
  <si>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</si>
  <si>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</si>
  <si>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</si>
  <si>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</si>
  <si>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</si>
  <si>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</si>
  <si>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</si>
  <si>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</si>
  <si>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</si>
  <si>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</si>
  <si>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</si>
  <si>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</si>
  <si>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</si>
  <si>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</si>
  <si>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</si>
  <si>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</si>
  <si>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</si>
  <si>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</si>
  <si>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</si>
  <si>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</si>
  <si>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</si>
  <si>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</si>
  <si>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</si>
  <si>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</si>
  <si>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</si>
  <si>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</si>
  <si>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</si>
  <si>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</si>
  <si>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</si>
  <si>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</si>
  <si>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</si>
  <si>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</si>
  <si>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</si>
  <si>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</si>
  <si>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</si>
  <si>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</si>
  <si>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</si>
  <si>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</si>
  <si>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</si>
  <si>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</si>
  <si>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</si>
  <si>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</si>
  <si>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</si>
  <si>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</si>
  <si>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</si>
  <si>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</si>
  <si>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</si>
  <si>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</si>
  <si>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</si>
  <si>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</si>
  <si>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</si>
  <si>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</si>
  <si>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</si>
  <si>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</si>
  <si>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</si>
  <si>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</si>
  <si>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</si>
  <si>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</si>
  <si>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</si>
  <si>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</si>
  <si>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</si>
  <si>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</si>
  <si>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</si>
  <si>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</si>
  <si>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</si>
  <si>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</si>
  <si>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</si>
  <si>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</si>
  <si>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</si>
  <si>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</si>
  <si>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</si>
  <si>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</si>
  <si>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</si>
  <si>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</si>
  <si>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</si>
  <si>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</si>
  <si>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</si>
  <si>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</si>
  <si>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</si>
  <si>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</si>
  <si>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</si>
  <si>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</si>
  <si>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</si>
  <si>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</si>
  <si>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</si>
  <si>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</si>
  <si>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</si>
  <si>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</si>
  <si>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</si>
  <si>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</si>
  <si>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</si>
  <si>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</si>
  <si>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</si>
  <si>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</si>
  <si>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</si>
  <si>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</si>
  <si>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</si>
  <si>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</si>
  <si>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</si>
  <si>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</si>
  <si>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</si>
  <si>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</si>
  <si>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</si>
  <si>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</si>
  <si>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</si>
  <si>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</si>
  <si>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</si>
  <si>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</si>
  <si>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</si>
  <si>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</si>
  <si>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</si>
  <si>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</si>
  <si>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</si>
  <si>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</si>
  <si>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</si>
  <si>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</si>
  <si>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</si>
  <si>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</si>
  <si>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</si>
  <si>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</si>
  <si>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</si>
  <si>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</si>
  <si>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</si>
  <si>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</si>
  <si>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</si>
  <si>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</si>
  <si>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</si>
  <si>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</si>
  <si>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</si>
  <si>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</si>
  <si>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</si>
  <si>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</si>
  <si>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</si>
  <si>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</si>
  <si>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</si>
  <si>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</si>
  <si>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</si>
  <si>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</si>
  <si>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</si>
  <si>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</si>
  <si>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</si>
  <si>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</si>
  <si>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</si>
  <si>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</si>
  <si>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</si>
  <si>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</si>
  <si>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</si>
  <si>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</si>
  <si>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</si>
  <si>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</si>
  <si>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</si>
  <si>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</si>
  <si>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</si>
  <si>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</si>
  <si>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</si>
  <si>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</si>
  <si>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</si>
  <si>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</si>
  <si>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</si>
  <si>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</si>
  <si>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</si>
  <si>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</si>
  <si>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</si>
  <si>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</si>
  <si>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</si>
  <si>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</si>
  <si>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</si>
  <si>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</si>
  <si>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</si>
  <si>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</si>
  <si>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</si>
  <si>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</si>
  <si>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</si>
  <si>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</si>
  <si>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</si>
  <si>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</si>
  <si>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</si>
  <si>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</si>
  <si>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</si>
  <si>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</si>
  <si>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</si>
  <si>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</si>
  <si>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</si>
  <si>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</si>
  <si>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</si>
  <si>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</si>
  <si>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</si>
  <si>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</si>
  <si>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</si>
  <si>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</si>
  <si>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</si>
  <si>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</si>
  <si>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</si>
  <si>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</si>
  <si>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</si>
  <si>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</si>
  <si>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</si>
  <si>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</si>
  <si>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</si>
  <si>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</si>
  <si>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</si>
  <si>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</si>
  <si>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</si>
  <si>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</si>
  <si>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</si>
  <si>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</si>
  <si>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</si>
  <si>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</si>
  <si>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</si>
  <si>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</si>
  <si>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</si>
  <si>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</si>
  <si>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</si>
  <si>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</si>
  <si>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</si>
  <si>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</si>
  <si>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</si>
  <si>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</si>
  <si>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</si>
  <si>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</si>
  <si>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</si>
  <si>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</si>
  <si>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</si>
  <si>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</si>
  <si>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</si>
  <si>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</si>
  <si>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</si>
  <si>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</si>
  <si>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</si>
  <si>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</si>
  <si>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</si>
  <si>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</si>
  <si>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</si>
  <si>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</si>
  <si>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</si>
  <si>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</si>
  <si>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</si>
  <si>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</si>
  <si>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</si>
  <si>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</si>
  <si>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</si>
  <si>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</si>
  <si>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</si>
  <si>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</si>
  <si>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</si>
  <si>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</si>
  <si>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</si>
  <si>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</si>
  <si>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</si>
  <si>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</si>
  <si>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</si>
  <si>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</si>
  <si>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</si>
  <si>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</si>
  <si>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</si>
  <si>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</si>
  <si>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</si>
  <si>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</si>
  <si>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</si>
  <si>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</si>
  <si>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</si>
  <si>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</si>
  <si>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</si>
  <si>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</si>
  <si>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</si>
  <si>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</si>
  <si>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</si>
  <si>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</si>
  <si>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</si>
  <si>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</si>
  <si>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</si>
  <si>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</si>
  <si>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</si>
  <si>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</si>
  <si>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</si>
  <si>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</si>
  <si>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</si>
  <si>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</si>
  <si>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</si>
  <si>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</si>
  <si>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</si>
  <si>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</si>
  <si>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</si>
  <si>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</si>
  <si>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</si>
  <si>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</si>
  <si>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</si>
  <si>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</si>
  <si>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</si>
  <si>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</si>
  <si>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</si>
  <si>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</si>
  <si>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</si>
  <si>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</si>
  <si>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</si>
  <si>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</si>
  <si>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</si>
  <si>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</si>
  <si>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</si>
  <si>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</si>
  <si>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</si>
  <si>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</si>
  <si>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</si>
  <si>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</si>
  <si>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</si>
  <si>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</si>
  <si>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</si>
  <si>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</si>
  <si>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</si>
  <si>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</si>
  <si>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</si>
  <si>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</si>
  <si>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</si>
  <si>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</si>
  <si>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</si>
  <si>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</si>
  <si>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</si>
  <si>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</si>
  <si>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</si>
  <si>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</si>
  <si>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</si>
  <si>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</si>
  <si>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</si>
  <si>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</si>
  <si>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</si>
  <si>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</si>
  <si>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</si>
  <si>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</si>
  <si>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</si>
  <si>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</si>
  <si>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</si>
  <si>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</si>
  <si>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</si>
  <si>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</si>
  <si>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</si>
  <si>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</si>
  <si>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</si>
  <si>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</si>
  <si>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</si>
  <si>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</si>
  <si>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</si>
  <si>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</si>
  <si>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</si>
  <si>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</si>
  <si>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</si>
  <si>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</si>
  <si>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</si>
  <si>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</si>
  <si>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</si>
  <si>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</si>
  <si>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</si>
  <si>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</si>
  <si>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</si>
  <si>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</si>
  <si>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</si>
  <si>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</si>
  <si>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</si>
  <si>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</si>
  <si>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</si>
  <si>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</si>
  <si>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</si>
  <si>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</si>
  <si>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</si>
  <si>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</si>
  <si>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</si>
  <si>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</si>
  <si>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</si>
  <si>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</si>
  <si>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</si>
  <si>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</si>
  <si>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</si>
  <si>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</si>
  <si>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</si>
  <si>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</si>
  <si>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</si>
  <si>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</si>
  <si>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</si>
  <si>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</si>
  <si>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</si>
  <si>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</si>
  <si>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</si>
  <si>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</si>
  <si>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</si>
  <si>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</si>
  <si>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</si>
  <si>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</si>
  <si>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</si>
  <si>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</si>
  <si>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</si>
  <si>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</si>
  <si>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</si>
  <si>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</si>
  <si>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</si>
  <si>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</si>
  <si>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</si>
  <si>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</si>
  <si>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</si>
  <si>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</si>
  <si>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</si>
  <si>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</si>
  <si>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</si>
  <si>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</si>
  <si>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</si>
  <si>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</si>
  <si>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</si>
  <si>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</si>
  <si>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</si>
  <si>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</si>
  <si>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</si>
  <si>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</si>
  <si>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</si>
  <si>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</si>
  <si>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</si>
  <si>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</si>
  <si>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</si>
  <si>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</si>
  <si>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</si>
  <si>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</si>
  <si>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</si>
  <si>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</si>
  <si>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</si>
  <si>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</si>
  <si>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</si>
  <si>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</si>
  <si>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</si>
  <si>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</si>
  <si>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</si>
  <si>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</si>
  <si>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</si>
  <si>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</si>
  <si>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</si>
  <si>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</si>
  <si>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</si>
  <si>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</si>
  <si>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</si>
  <si>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</si>
  <si>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</si>
  <si>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</si>
  <si>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</si>
  <si>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</si>
  <si>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</si>
  <si>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</si>
  <si>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</si>
  <si>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</si>
  <si>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</si>
  <si>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</si>
  <si>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</si>
  <si>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</si>
  <si>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</si>
  <si>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</si>
  <si>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</si>
  <si>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</si>
  <si>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</si>
  <si>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</si>
  <si>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</si>
  <si>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</si>
  <si>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</si>
  <si>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</si>
  <si>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</si>
  <si>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</si>
  <si>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</si>
  <si>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</si>
  <si>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</si>
  <si>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</si>
  <si>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</si>
  <si>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</si>
  <si>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</si>
  <si>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</si>
  <si>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</si>
  <si>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</si>
  <si>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</si>
  <si>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</si>
  <si>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</si>
  <si>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</si>
  <si>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</si>
  <si>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</si>
  <si>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</si>
  <si>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</si>
  <si>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</si>
  <si>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</si>
  <si>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</si>
  <si>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</si>
  <si>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</si>
  <si>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</si>
  <si>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</si>
  <si>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</si>
  <si>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</si>
  <si>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</si>
  <si>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</si>
  <si>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</si>
  <si>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</si>
  <si>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</si>
  <si>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</si>
  <si>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</si>
  <si>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</si>
  <si>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</si>
  <si>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</si>
  <si>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</si>
  <si>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</si>
  <si>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</si>
  <si>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</si>
  <si>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</si>
  <si>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</si>
  <si>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</si>
  <si>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</si>
  <si>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</si>
  <si>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</si>
  <si>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</si>
  <si>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</si>
  <si>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</si>
  <si>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</si>
  <si>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</si>
  <si>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</si>
  <si>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</si>
  <si>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</si>
  <si>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</si>
  <si>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</si>
  <si>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</si>
  <si>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</si>
  <si>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</si>
  <si>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</si>
  <si>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</si>
  <si>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</si>
  <si>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</si>
  <si>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</si>
  <si>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</si>
  <si>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</si>
  <si>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</si>
  <si>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</si>
  <si>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</si>
  <si>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</si>
  <si>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</si>
  <si>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</si>
  <si>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</si>
  <si>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</si>
  <si>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</si>
  <si>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</si>
  <si>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</si>
  <si>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</si>
  <si>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</si>
  <si>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</si>
  <si>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</si>
  <si>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</si>
  <si>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</si>
  <si>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</si>
  <si>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</si>
  <si>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</si>
  <si>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</si>
  <si>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</si>
  <si>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</si>
  <si>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</si>
  <si>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</si>
  <si>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</si>
  <si>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</si>
  <si>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</si>
  <si>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</si>
  <si>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</si>
  <si>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</si>
  <si>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</si>
  <si>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</si>
  <si>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</si>
  <si>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</si>
  <si>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</si>
  <si>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</si>
  <si>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</si>
  <si>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</si>
  <si>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</si>
  <si>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</si>
  <si>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</si>
  <si>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</si>
  <si>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</si>
  <si>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</si>
  <si>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</si>
  <si>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</si>
  <si>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</si>
  <si>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</si>
  <si>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</si>
  <si>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</si>
  <si>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</si>
  <si>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</si>
  <si>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</si>
  <si>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</si>
  <si>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</si>
  <si>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</si>
  <si>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</si>
  <si>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</si>
  <si>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</si>
  <si>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</si>
  <si>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</si>
  <si>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</si>
  <si>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</si>
  <si>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</si>
  <si>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</si>
  <si>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</si>
  <si>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</si>
  <si>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</si>
  <si>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</si>
  <si>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</si>
  <si>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</si>
  <si>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</si>
  <si>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</si>
  <si>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</si>
  <si>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</si>
  <si>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</si>
  <si>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</si>
  <si>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</si>
  <si>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</si>
  <si>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</si>
  <si>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</si>
  <si>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</si>
  <si>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</si>
  <si>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</si>
  <si>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</si>
  <si>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</si>
  <si>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</si>
  <si>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</si>
  <si>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</si>
  <si>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</si>
  <si>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</si>
  <si>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</si>
  <si>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</si>
  <si>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</si>
  <si>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</si>
  <si>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</si>
  <si>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</si>
  <si>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</si>
  <si>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</si>
  <si>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</si>
  <si>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</si>
  <si>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</si>
  <si>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</si>
  <si>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</si>
  <si>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</si>
  <si>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</si>
  <si>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</si>
  <si>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</si>
  <si>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</si>
  <si>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</si>
  <si>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</si>
  <si>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</si>
  <si>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</si>
  <si>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</si>
  <si>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</si>
  <si>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</si>
  <si>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</si>
  <si>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</si>
  <si>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</si>
  <si>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</si>
  <si>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</si>
  <si>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</si>
  <si>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</si>
  <si>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</si>
  <si>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</si>
  <si>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</si>
  <si>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</si>
  <si>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</si>
  <si>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</si>
  <si>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</si>
  <si>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</si>
  <si>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</si>
  <si>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</si>
  <si>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</si>
  <si>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</si>
  <si>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</si>
  <si>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</si>
  <si>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</si>
  <si>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</si>
  <si>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</si>
  <si>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</si>
  <si>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</si>
  <si>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</si>
  <si>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</si>
  <si>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</si>
  <si>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</si>
  <si>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</si>
  <si>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</si>
  <si>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</si>
  <si>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</si>
  <si>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</si>
  <si>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</si>
  <si>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</si>
  <si>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</si>
  <si>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</si>
  <si>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</si>
  <si>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</si>
  <si>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</si>
  <si>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</si>
  <si>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</si>
  <si>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</si>
  <si>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</si>
  <si>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</si>
  <si>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</si>
  <si>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</si>
  <si>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</si>
  <si>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</si>
  <si>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</si>
  <si>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</si>
  <si>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</si>
  <si>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</si>
  <si>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</si>
  <si>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</si>
  <si>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</si>
  <si>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</si>
  <si>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</si>
  <si>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</si>
  <si>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</si>
  <si>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</si>
  <si>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</si>
  <si>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</si>
  <si>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</si>
  <si>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</si>
  <si>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</si>
  <si>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</si>
  <si>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</si>
  <si>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</si>
  <si>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</si>
  <si>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</si>
  <si>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</si>
  <si>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</si>
  <si>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</si>
  <si>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</si>
  <si>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</si>
  <si>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</si>
  <si>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</si>
  <si>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</si>
  <si>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</si>
  <si>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</si>
  <si>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</si>
  <si>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</si>
  <si>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</si>
  <si>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</si>
  <si>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</si>
  <si>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</si>
  <si>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</si>
  <si>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</si>
  <si>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</si>
  <si>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</si>
  <si>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</si>
  <si>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</si>
  <si>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</si>
  <si>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</si>
  <si>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</si>
  <si>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</si>
  <si>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</si>
  <si>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</si>
  <si>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</si>
  <si>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</si>
  <si>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</si>
  <si>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</si>
  <si>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</si>
  <si>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</si>
  <si>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</si>
  <si>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</si>
  <si>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</si>
  <si>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</si>
  <si>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</si>
  <si>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</si>
  <si>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</si>
  <si>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</si>
  <si>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</si>
  <si>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</si>
  <si>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</si>
  <si>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</si>
  <si>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</si>
  <si>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</si>
  <si>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</si>
  <si>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</si>
  <si>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</si>
  <si>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</si>
  <si>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</si>
  <si>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</si>
  <si>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</si>
  <si>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</si>
  <si>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</si>
  <si>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</si>
  <si>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</si>
  <si>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</si>
  <si>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</si>
  <si>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</si>
  <si>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</si>
  <si>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</si>
  <si>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</si>
  <si>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</si>
  <si>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</si>
  <si>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</si>
  <si>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</si>
  <si>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</si>
  <si>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</si>
  <si>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</si>
  <si>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</si>
  <si>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</si>
  <si>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</si>
  <si>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</si>
  <si>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</si>
  <si>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</si>
  <si>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</si>
  <si>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</si>
  <si>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</si>
  <si>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</si>
  <si>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</si>
  <si>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</si>
  <si>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</si>
  <si>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</si>
  <si>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</si>
  <si>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</si>
  <si>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</si>
  <si>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</si>
  <si>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</si>
  <si>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</si>
  <si>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</si>
  <si>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</si>
  <si>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</si>
  <si>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</si>
  <si>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</si>
  <si>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</si>
  <si>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</si>
  <si>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</si>
  <si>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</si>
  <si>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</si>
  <si>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</si>
  <si>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</si>
  <si>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</si>
  <si>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</si>
  <si>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</si>
  <si>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</si>
  <si>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</si>
  <si>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</si>
  <si>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</si>
  <si>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</si>
  <si>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</si>
  <si>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</si>
  <si>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</si>
  <si>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</si>
  <si>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</si>
  <si>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</si>
  <si>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</si>
  <si>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</si>
  <si>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</si>
  <si>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</si>
  <si>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</si>
  <si>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</si>
  <si>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</si>
  <si>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</si>
  <si>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</si>
  <si>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</si>
  <si>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</si>
  <si>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</si>
  <si>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</si>
  <si>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</si>
  <si>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</si>
  <si>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</si>
  <si>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</si>
  <si>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</si>
  <si>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</si>
  <si>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</si>
  <si>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</si>
  <si>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</si>
  <si>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</si>
  <si>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</si>
  <si>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</si>
  <si>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</si>
  <si>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</si>
  <si>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</si>
  <si>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</si>
  <si>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</si>
  <si>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</si>
  <si>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</si>
  <si>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</si>
  <si>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</si>
  <si>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</si>
  <si>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</si>
  <si>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</si>
  <si>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</si>
  <si>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</si>
  <si>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</si>
  <si>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</si>
  <si>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</si>
  <si>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</si>
  <si>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</si>
  <si>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</si>
  <si>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</si>
  <si>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</si>
  <si>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</si>
  <si>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</si>
  <si>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</si>
  <si>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</si>
  <si>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</si>
  <si>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</si>
  <si>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</si>
  <si>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</si>
  <si>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</si>
  <si>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</si>
  <si>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</si>
  <si>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</si>
  <si>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</si>
  <si>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</si>
  <si>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</si>
  <si>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</si>
  <si>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</si>
  <si>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</si>
  <si>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</si>
  <si>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</si>
  <si>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</si>
  <si>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</si>
  <si>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</si>
  <si>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</si>
  <si>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</si>
  <si>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</si>
  <si>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</si>
  <si>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</si>
  <si>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</si>
  <si>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</si>
  <si>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</si>
  <si>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</si>
  <si>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</si>
  <si>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</si>
  <si>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</si>
  <si>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</si>
  <si>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</si>
  <si>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</si>
  <si>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</si>
  <si>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</si>
  <si>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</si>
  <si>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</si>
  <si>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</si>
  <si>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</si>
  <si>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</si>
  <si>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</si>
  <si>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</si>
  <si>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</si>
  <si>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</si>
  <si>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</si>
  <si>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</si>
  <si>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</si>
  <si>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</si>
  <si>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</si>
  <si>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</si>
  <si>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</si>
  <si>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</si>
  <si>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</si>
  <si>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</si>
  <si>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</si>
  <si>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</si>
  <si>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</si>
  <si>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</si>
  <si>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</si>
  <si>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</si>
  <si>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</si>
  <si>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</si>
  <si>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</si>
  <si>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</si>
  <si>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</si>
  <si>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</si>
  <si>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</si>
  <si>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</si>
  <si>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</si>
  <si>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</si>
  <si>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</si>
  <si>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</si>
  <si>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</si>
  <si>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</si>
  <si>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</si>
  <si>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</si>
  <si>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</si>
  <si>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</si>
  <si>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</si>
  <si>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</si>
  <si>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</si>
  <si>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</si>
  <si>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</si>
  <si>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</si>
  <si>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</si>
  <si>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</si>
  <si>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</si>
  <si>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</si>
  <si>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</si>
  <si>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</si>
  <si>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</si>
  <si>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</si>
  <si>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</si>
  <si>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</si>
  <si>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</si>
  <si>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</si>
  <si>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</si>
  <si>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</si>
  <si>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</si>
  <si>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</si>
  <si>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</si>
  <si>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</si>
  <si>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</si>
  <si>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</si>
  <si>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</si>
  <si>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</si>
  <si>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</si>
  <si>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</si>
  <si>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</si>
  <si>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</si>
  <si>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</si>
  <si>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</si>
  <si>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</si>
  <si>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</si>
  <si>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</si>
  <si>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</si>
  <si>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</si>
  <si>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</si>
  <si>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</si>
  <si>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</si>
  <si>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</si>
  <si>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</si>
  <si>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</si>
  <si>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</si>
  <si>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</si>
  <si>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</si>
  <si>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</si>
  <si>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</si>
  <si>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</si>
  <si>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</si>
  <si>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</si>
  <si>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</si>
  <si>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</si>
  <si>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</si>
  <si>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</si>
  <si>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</si>
  <si>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</si>
  <si>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</si>
  <si>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</si>
  <si>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</si>
  <si>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</si>
  <si>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</si>
  <si>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</si>
  <si>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</si>
  <si>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</si>
  <si>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</si>
  <si>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</si>
  <si>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</si>
  <si>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</si>
  <si>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</si>
  <si>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</si>
  <si>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</si>
  <si>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</si>
  <si>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</si>
  <si>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</si>
  <si>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</si>
  <si>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</si>
  <si>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</si>
  <si>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</si>
  <si>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</si>
  <si>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</si>
  <si>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</si>
  <si>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</si>
  <si>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</si>
  <si>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</si>
  <si>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</si>
  <si>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</si>
  <si>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</si>
  <si>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</si>
  <si>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</si>
  <si>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</si>
  <si>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</si>
  <si>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</si>
  <si>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</si>
  <si>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</si>
  <si>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</si>
  <si>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</si>
  <si>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</si>
  <si>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</si>
  <si>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</si>
  <si>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</si>
  <si>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</si>
  <si>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</si>
  <si>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</si>
  <si>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</si>
  <si>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</si>
  <si>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</si>
  <si>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</si>
  <si>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</si>
  <si>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</si>
  <si>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</si>
  <si>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</si>
  <si>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</si>
  <si>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</si>
  <si>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</si>
  <si>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</si>
  <si>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</si>
  <si>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</si>
  <si>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</si>
  <si>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</si>
  <si>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</si>
  <si>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</si>
  <si>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</si>
  <si>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</si>
  <si>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</si>
  <si>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</si>
  <si>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</si>
  <si>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</si>
  <si>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</si>
  <si>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</si>
  <si>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</si>
  <si>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</si>
  <si>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</si>
  <si>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</si>
  <si>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</si>
  <si>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</si>
  <si>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</si>
  <si>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</si>
  <si>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</si>
  <si>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</si>
  <si>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</si>
  <si>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</si>
  <si>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</si>
  <si>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</si>
  <si>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</si>
  <si>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</si>
  <si>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</si>
  <si>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</si>
  <si>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</si>
  <si>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</si>
  <si>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</si>
  <si>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</si>
  <si>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</si>
  <si>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</si>
  <si>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</si>
  <si>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</si>
  <si>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</si>
  <si>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</si>
  <si>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</si>
  <si>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</si>
  <si>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</si>
  <si>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</si>
  <si>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</si>
  <si>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</si>
  <si>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</si>
  <si>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</si>
  <si>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</si>
  <si>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</si>
  <si>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</si>
  <si>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</si>
  <si>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</si>
  <si>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</si>
  <si>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</si>
  <si>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</si>
  <si>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</si>
  <si>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</si>
  <si>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</si>
  <si>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</si>
  <si>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</si>
  <si>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</si>
  <si>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</si>
  <si>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</si>
  <si>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</si>
  <si>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</si>
  <si>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</si>
  <si>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</si>
  <si>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</si>
  <si>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</si>
  <si>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</si>
  <si>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</si>
  <si>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</si>
  <si>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</si>
  <si>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</si>
  <si>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</si>
  <si>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</si>
  <si>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</si>
  <si>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</si>
  <si>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</si>
  <si>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</si>
  <si>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</si>
  <si>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</si>
  <si>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</si>
  <si>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</si>
  <si>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</si>
  <si>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</si>
  <si>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</si>
  <si>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</si>
  <si>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</si>
  <si>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</si>
  <si>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</si>
  <si>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</si>
  <si>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</si>
  <si>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</si>
  <si>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</si>
  <si>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</si>
  <si>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</si>
  <si>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</si>
  <si>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</si>
  <si>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</si>
  <si>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</si>
  <si>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</si>
  <si>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</si>
  <si>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</si>
  <si>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</si>
  <si>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</si>
  <si>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</si>
  <si>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</si>
  <si>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</si>
  <si>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</si>
  <si>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</si>
  <si>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</si>
  <si>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</si>
  <si>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</si>
  <si>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</si>
  <si>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</si>
  <si>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</si>
  <si>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</si>
  <si>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</si>
  <si>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</si>
  <si>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</si>
  <si>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</si>
  <si>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</si>
  <si>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</si>
  <si>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</si>
  <si>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</si>
  <si>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</si>
  <si>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</si>
  <si>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</si>
  <si>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</si>
  <si>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</si>
  <si>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</si>
  <si>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</si>
  <si>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</si>
  <si>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</si>
  <si>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</si>
  <si>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</si>
  <si>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</si>
  <si>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</si>
  <si>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</si>
  <si>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</si>
  <si>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</si>
  <si>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</si>
  <si>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</si>
  <si>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</si>
  <si>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</si>
  <si>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</si>
  <si>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</si>
  <si>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</si>
  <si>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</si>
  <si>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</si>
  <si>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</si>
  <si>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</si>
  <si>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</si>
  <si>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</si>
  <si>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</si>
  <si>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</si>
  <si>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</si>
  <si>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</si>
  <si>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</si>
  <si>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</si>
  <si>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</si>
  <si>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</si>
  <si>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</si>
  <si>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</si>
  <si>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</si>
  <si>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</si>
  <si>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</si>
  <si>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</si>
  <si>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</si>
  <si>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</si>
  <si>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</si>
  <si>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</si>
  <si>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</si>
  <si>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</si>
  <si>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</si>
  <si>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</si>
  <si>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</si>
  <si>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</si>
  <si>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</si>
  <si>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</si>
  <si>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</si>
  <si>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</si>
  <si>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</si>
  <si>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</si>
  <si>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</si>
  <si>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</si>
  <si>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</si>
  <si>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</si>
  <si>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</si>
  <si>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</si>
  <si>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</si>
  <si>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</si>
  <si>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</si>
  <si>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</si>
  <si>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</si>
  <si>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</si>
  <si>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</si>
  <si>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</si>
  <si>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</si>
  <si>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</si>
  <si>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</si>
  <si>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</si>
  <si>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</si>
  <si>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</si>
  <si>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</si>
  <si>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</si>
  <si>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</si>
  <si>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</si>
  <si>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</si>
  <si>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</si>
  <si>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</si>
  <si>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</si>
  <si>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</si>
  <si>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</si>
  <si>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</si>
  <si>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</si>
  <si>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</si>
  <si>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</si>
  <si>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</si>
  <si>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</si>
  <si>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</si>
  <si>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</si>
  <si>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</si>
  <si>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</si>
  <si>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</si>
  <si>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</si>
  <si>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</si>
  <si>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</si>
  <si>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</si>
  <si>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</si>
  <si>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</si>
  <si>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</si>
  <si>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</si>
  <si>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</si>
  <si>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</si>
  <si>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</si>
  <si>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</si>
  <si>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</si>
  <si>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</si>
  <si>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</si>
  <si>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</si>
  <si>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</si>
  <si>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</si>
  <si>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</si>
  <si>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</si>
  <si>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</si>
  <si>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</si>
  <si>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</si>
  <si>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</si>
  <si>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</si>
  <si>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</si>
  <si>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</si>
  <si>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</si>
  <si>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</si>
  <si>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</si>
  <si>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</si>
  <si>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</si>
  <si>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</si>
  <si>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</si>
  <si>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</si>
  <si>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</si>
  <si>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</si>
  <si>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</si>
  <si>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</si>
  <si>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</si>
  <si>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</si>
  <si>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</si>
  <si>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</si>
  <si>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</si>
  <si>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</si>
  <si>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</si>
  <si>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</si>
  <si>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</si>
  <si>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</si>
  <si>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</si>
  <si>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</si>
  <si>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</si>
  <si>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</si>
  <si>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</si>
  <si>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</si>
  <si>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</si>
  <si>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</si>
  <si>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</si>
  <si>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</si>
  <si>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</si>
  <si>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</si>
  <si>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</si>
  <si>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</si>
  <si>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</si>
  <si>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</si>
  <si>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</si>
  <si>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</si>
  <si>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</si>
  <si>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</si>
  <si>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</si>
  <si>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</si>
  <si>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</si>
  <si>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</si>
  <si>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</si>
  <si>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</si>
  <si>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</si>
  <si>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</si>
  <si>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</si>
  <si>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</si>
  <si>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</si>
  <si>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</si>
  <si>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</si>
  <si>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</si>
  <si>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</si>
  <si>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</si>
  <si>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</si>
  <si>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</si>
  <si>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</si>
  <si>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</si>
  <si>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</si>
  <si>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</si>
  <si>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</si>
  <si>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</si>
  <si>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</si>
  <si>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</si>
  <si>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</si>
  <si>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</si>
  <si>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</si>
  <si>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</si>
  <si>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</si>
  <si>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</si>
  <si>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</si>
  <si>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</si>
  <si>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</si>
  <si>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</si>
  <si>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</si>
  <si>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</si>
  <si>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</si>
  <si>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</si>
  <si>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</si>
  <si>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</si>
  <si>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</si>
  <si>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</si>
  <si>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</si>
  <si>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</si>
  <si>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</si>
  <si>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</si>
  <si>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</si>
  <si>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</si>
  <si>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</si>
  <si>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</si>
  <si>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</si>
  <si>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</si>
  <si>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</si>
  <si>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</si>
  <si>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</si>
  <si>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</si>
  <si>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</si>
  <si>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</si>
  <si>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</si>
  <si>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</si>
  <si>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</si>
  <si>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</si>
  <si>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</si>
  <si>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</si>
  <si>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</si>
  <si>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</si>
  <si>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</si>
  <si>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</si>
  <si>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</si>
  <si>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</si>
  <si>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</si>
  <si>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</si>
  <si>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</si>
  <si>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</si>
  <si>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</si>
  <si>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</si>
  <si>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</si>
  <si>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</si>
  <si>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</si>
  <si>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</si>
  <si>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</si>
  <si>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</si>
  <si>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</si>
  <si>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</si>
  <si>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</si>
  <si>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</si>
  <si>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</si>
  <si>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</si>
  <si>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</si>
  <si>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</si>
  <si>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</si>
  <si>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</si>
  <si>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</si>
  <si>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</si>
  <si>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</si>
  <si>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</si>
  <si>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</si>
  <si>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</si>
  <si>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</si>
  <si>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</si>
  <si>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</si>
  <si>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</si>
  <si>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</si>
  <si>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</si>
  <si>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</si>
  <si>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</si>
  <si>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</si>
  <si>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</si>
  <si>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</si>
  <si>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</si>
  <si>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</si>
  <si>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</si>
  <si>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</si>
  <si>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</si>
  <si>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</si>
  <si>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</si>
  <si>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</si>
  <si>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</si>
  <si>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</si>
  <si>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</si>
  <si>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</si>
  <si>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</si>
  <si>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</si>
  <si>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</si>
  <si>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</si>
  <si>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</si>
  <si>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</si>
  <si>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</si>
  <si>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</si>
  <si>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</si>
  <si>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</si>
  <si>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</si>
  <si>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</si>
  <si>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</si>
  <si>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</si>
  <si>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</si>
  <si>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</si>
  <si>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</si>
  <si>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</si>
  <si>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</si>
  <si>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</si>
  <si>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</si>
  <si>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</si>
  <si>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</si>
  <si>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</si>
  <si>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</si>
  <si>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</si>
  <si>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</si>
  <si>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</si>
  <si>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</si>
  <si>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</si>
  <si>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</si>
  <si>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</si>
  <si>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</si>
  <si>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</si>
  <si>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</si>
  <si>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</si>
  <si>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</si>
  <si>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</si>
  <si>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</si>
  <si>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</si>
  <si>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</si>
  <si>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</si>
  <si>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</si>
  <si>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</si>
  <si>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</si>
  <si>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</si>
  <si>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</si>
  <si>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</si>
  <si>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</si>
  <si>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</si>
  <si>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</si>
  <si>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</si>
  <si>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</si>
  <si>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</si>
  <si>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</si>
  <si>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</si>
  <si>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</si>
  <si>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</si>
  <si>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</si>
  <si>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</si>
  <si>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</si>
  <si>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</si>
  <si>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</si>
  <si>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</si>
  <si>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</si>
  <si>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</si>
  <si>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</si>
  <si>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</si>
  <si>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</si>
  <si>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</si>
  <si>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</si>
  <si>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</si>
  <si>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</si>
  <si>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</si>
  <si>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</si>
  <si>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</si>
  <si>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</si>
  <si>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</si>
  <si>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</si>
  <si>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</si>
  <si>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</si>
  <si>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</si>
  <si>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</si>
  <si>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</si>
  <si>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</si>
  <si>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</si>
  <si>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</si>
  <si>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</si>
  <si>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</si>
  <si>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</si>
  <si>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</si>
  <si>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</si>
  <si>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</si>
  <si>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</si>
  <si>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</si>
  <si>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</si>
  <si>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</si>
  <si>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</si>
  <si>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</si>
  <si>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</si>
  <si>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</si>
  <si>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</si>
  <si>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</si>
  <si>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</si>
  <si>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</si>
  <si>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</si>
  <si>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</si>
  <si>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</si>
  <si>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</si>
  <si>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</si>
  <si>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</si>
  <si>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</si>
  <si>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</si>
  <si>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</si>
  <si>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</si>
  <si>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</si>
  <si>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</si>
  <si>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</si>
  <si>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</si>
  <si>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</si>
  <si>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</si>
  <si>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</si>
  <si>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</si>
  <si>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</si>
  <si>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</si>
  <si>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</si>
  <si>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</si>
  <si>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</si>
  <si>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</si>
  <si>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</si>
  <si>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</si>
  <si>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</si>
  <si>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</si>
  <si>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</si>
  <si>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</si>
  <si>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</si>
  <si>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</si>
  <si>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</si>
  <si>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</si>
  <si>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</si>
  <si>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</si>
  <si>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</si>
  <si>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</si>
  <si>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</si>
  <si>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</si>
  <si>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</si>
  <si>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</si>
  <si>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</si>
  <si>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</si>
  <si>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</si>
  <si>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</si>
  <si>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</si>
  <si>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</si>
  <si>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</si>
  <si>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</si>
  <si>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</si>
  <si>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</si>
  <si>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</si>
  <si>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</si>
  <si>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</si>
  <si>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</si>
  <si>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</si>
  <si>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</si>
  <si>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</si>
  <si>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</si>
  <si>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</si>
  <si>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</si>
  <si>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</si>
  <si>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</si>
  <si>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</si>
  <si>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</si>
  <si>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</si>
  <si>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</si>
  <si>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</si>
  <si>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</si>
  <si>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</si>
  <si>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</si>
  <si>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</si>
  <si>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</si>
  <si>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</si>
  <si>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</si>
  <si>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</si>
  <si>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</si>
  <si>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</si>
  <si>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</si>
  <si>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</si>
  <si>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</si>
  <si>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</si>
  <si>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</si>
  <si>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</si>
  <si>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</si>
  <si>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</si>
  <si>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</si>
  <si>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</si>
  <si>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</si>
  <si>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</si>
  <si>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</si>
  <si>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</si>
  <si>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</si>
  <si>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</si>
  <si>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</si>
  <si>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</si>
  <si>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</si>
  <si>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</si>
  <si>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</si>
  <si>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</si>
  <si>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</si>
  <si>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</si>
  <si>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</si>
  <si>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</si>
  <si>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</si>
  <si>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</si>
  <si>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</si>
  <si>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</si>
  <si>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</si>
  <si>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</si>
  <si>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</si>
  <si>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</si>
  <si>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</si>
  <si>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</si>
  <si>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</si>
  <si>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</si>
  <si>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</si>
  <si>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</si>
  <si>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</si>
  <si>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</si>
  <si>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</si>
  <si>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</si>
  <si>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</si>
  <si>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</si>
  <si>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</si>
  <si>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</si>
  <si>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</si>
  <si>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</si>
  <si>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</si>
  <si>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</si>
  <si>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</si>
  <si>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</si>
  <si>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</si>
  <si>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</si>
  <si>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</si>
  <si>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</si>
  <si>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</si>
  <si>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</si>
  <si>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</si>
  <si>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</si>
  <si>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</si>
  <si>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</si>
  <si>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</si>
  <si>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</si>
  <si>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</si>
  <si>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</si>
  <si>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</si>
  <si>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</si>
  <si>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</si>
  <si>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</si>
  <si>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</si>
  <si>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</si>
  <si>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</si>
  <si>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</si>
  <si>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</si>
  <si>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</si>
  <si>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</si>
  <si>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</si>
  <si>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</si>
  <si>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</si>
  <si>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</si>
  <si>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</si>
  <si>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</si>
  <si>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</si>
  <si>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</si>
  <si>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</si>
  <si>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</si>
  <si>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</si>
  <si>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</si>
  <si>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</si>
  <si>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</si>
  <si>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</si>
  <si>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</si>
  <si>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</si>
  <si>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</si>
  <si>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</si>
  <si>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</si>
  <si>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</si>
  <si>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</si>
  <si>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</si>
  <si>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</si>
  <si>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</si>
  <si>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</si>
  <si>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</si>
  <si>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</si>
  <si>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</si>
  <si>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</si>
  <si>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</si>
  <si>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</si>
  <si>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</si>
  <si>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</si>
  <si>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</si>
  <si>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</si>
  <si>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</si>
  <si>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</si>
  <si>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</si>
  <si>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</si>
  <si>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</si>
  <si>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</si>
  <si>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</si>
  <si>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</si>
  <si>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</si>
  <si>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</si>
  <si>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</si>
  <si>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</si>
  <si>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</si>
  <si>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</si>
  <si>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</si>
  <si>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</si>
  <si>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</si>
  <si>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</si>
  <si>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</si>
  <si>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</si>
  <si>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</si>
  <si>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</si>
  <si>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</si>
  <si>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</si>
  <si>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</si>
  <si>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</si>
  <si>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</si>
  <si>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</si>
  <si>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</si>
  <si>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</si>
  <si>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</si>
  <si>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</si>
  <si>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</si>
  <si>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</si>
  <si>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</si>
  <si>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</si>
  <si>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</si>
  <si>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</si>
  <si>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</si>
  <si>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</si>
  <si>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</si>
  <si>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</si>
  <si>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</si>
  <si>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</si>
  <si>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</si>
  <si>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</si>
  <si>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</si>
  <si>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</si>
  <si>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</si>
  <si>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</si>
  <si>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</si>
  <si>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</si>
  <si>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</si>
  <si>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</si>
  <si>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</si>
  <si>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</si>
  <si>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</si>
  <si>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</si>
  <si>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</si>
  <si>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</si>
  <si>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</si>
  <si>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</si>
  <si>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</si>
  <si>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</si>
  <si>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</si>
  <si>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</si>
  <si>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</si>
  <si>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</si>
  <si>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</si>
  <si>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</si>
  <si>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</si>
  <si>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</si>
  <si>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</si>
  <si>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</si>
  <si>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</si>
  <si>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</si>
  <si>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</si>
  <si>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</si>
  <si>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</si>
  <si>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</si>
  <si>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</si>
  <si>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</si>
  <si>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</si>
  <si>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</si>
  <si>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</si>
  <si>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</si>
  <si>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</si>
  <si>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</si>
  <si>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</si>
  <si>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</si>
  <si>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</si>
  <si>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</si>
  <si>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</si>
  <si>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</si>
  <si>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</si>
  <si>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</si>
  <si>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</si>
  <si>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</si>
  <si>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</si>
  <si>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</si>
  <si>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</si>
  <si>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</si>
  <si>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</si>
  <si>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</si>
  <si>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</si>
  <si>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</si>
  <si>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</si>
  <si>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</si>
  <si>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</si>
  <si>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</si>
  <si>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</si>
  <si>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</si>
  <si>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</si>
  <si>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</si>
  <si>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</si>
  <si>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</si>
  <si>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</si>
  <si>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</si>
  <si>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</si>
  <si>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</si>
  <si>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</si>
  <si>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</si>
  <si>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</si>
  <si>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</si>
  <si>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</si>
  <si>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</si>
  <si>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</si>
  <si>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</si>
  <si>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</si>
  <si>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</si>
  <si>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</si>
  <si>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</si>
  <si>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</si>
  <si>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</si>
  <si>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</si>
  <si>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</si>
  <si>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</si>
  <si>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</si>
  <si>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</si>
  <si>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</si>
  <si>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</si>
  <si>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</si>
  <si>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</si>
  <si>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</si>
  <si>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</si>
  <si>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</si>
  <si>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</si>
  <si>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</si>
  <si>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</si>
  <si>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</si>
  <si>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</si>
  <si>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</si>
  <si>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</si>
  <si>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</si>
  <si>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</si>
  <si>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</si>
  <si>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</si>
  <si>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</si>
  <si>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</si>
  <si>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</si>
  <si>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</si>
  <si>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</si>
  <si>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</si>
  <si>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</si>
  <si>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</si>
  <si>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</si>
  <si>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</si>
  <si>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</si>
  <si>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</si>
  <si>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</si>
  <si>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</si>
  <si>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</si>
  <si>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</si>
  <si>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</si>
  <si>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</si>
  <si>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</si>
  <si>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</si>
  <si>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</si>
  <si>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</si>
  <si>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</si>
  <si>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</si>
  <si>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</si>
  <si>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</si>
  <si>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</si>
  <si>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</si>
  <si>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</si>
  <si>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</si>
  <si>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</si>
  <si>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</si>
  <si>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</si>
  <si>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</si>
  <si>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</si>
  <si>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</si>
  <si>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</si>
  <si>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</si>
  <si>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</si>
  <si>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</si>
  <si>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</si>
  <si>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</si>
  <si>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</si>
  <si>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</si>
  <si>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</si>
  <si>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</si>
  <si>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</si>
  <si>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</si>
  <si>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</si>
  <si>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</si>
  <si>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</si>
  <si>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</si>
  <si>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</si>
  <si>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</si>
  <si>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</si>
  <si>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</si>
  <si>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</si>
  <si>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</si>
  <si>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</si>
  <si>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</si>
  <si>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</si>
  <si>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</si>
  <si>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</si>
  <si>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</si>
  <si>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</si>
  <si>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</si>
  <si>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</si>
  <si>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</si>
  <si>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</si>
  <si>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</si>
  <si>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</si>
  <si>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</si>
  <si>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</si>
  <si>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</si>
  <si>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</si>
  <si>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</si>
  <si>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</si>
  <si>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</si>
  <si>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</si>
  <si>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</si>
  <si>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</si>
  <si>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</si>
  <si>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</si>
  <si>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</si>
  <si>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</si>
  <si>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</si>
  <si>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</si>
  <si>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</si>
  <si>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</si>
  <si>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</si>
  <si>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</si>
  <si>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</si>
  <si>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</si>
  <si>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</si>
  <si>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</si>
  <si>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</si>
  <si>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</si>
  <si>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</si>
  <si>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</si>
  <si>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</si>
  <si>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</si>
  <si>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</si>
  <si>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</si>
  <si>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</si>
  <si>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</si>
  <si>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</si>
  <si>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</si>
  <si>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</si>
  <si>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</si>
  <si>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</si>
  <si>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</si>
  <si>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</si>
  <si>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</si>
  <si>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</si>
  <si>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</si>
  <si>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</si>
  <si>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</si>
  <si>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</si>
  <si>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</si>
  <si>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</si>
  <si>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</si>
  <si>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</si>
  <si>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</si>
  <si>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</si>
  <si>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</si>
  <si>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</si>
  <si>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</si>
  <si>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</si>
  <si>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</si>
  <si>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</si>
  <si>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</si>
  <si>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</si>
  <si>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</si>
  <si>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</si>
  <si>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</si>
  <si>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</si>
  <si>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</si>
  <si>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</si>
  <si>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</si>
  <si>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</si>
  <si>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</si>
  <si>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</si>
  <si>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</si>
  <si>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</si>
  <si>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</si>
  <si>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</si>
  <si>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</si>
  <si>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</si>
  <si>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</si>
  <si>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</si>
  <si>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</si>
  <si>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</si>
  <si>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</si>
  <si>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</si>
  <si>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</si>
  <si>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</si>
  <si>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</si>
  <si>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</si>
  <si>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</si>
  <si>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</si>
  <si>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</si>
  <si>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</si>
  <si>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</si>
  <si>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</si>
  <si>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</si>
  <si>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</si>
  <si>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</si>
  <si>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</si>
  <si>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</si>
  <si>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</si>
  <si>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</si>
  <si>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</si>
  <si>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</si>
  <si>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</si>
  <si>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</si>
  <si>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</si>
  <si>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</si>
  <si>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</si>
  <si>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</si>
  <si>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</si>
  <si>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</si>
  <si>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</si>
  <si>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</si>
  <si>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</si>
  <si>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</si>
  <si>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</si>
  <si>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</si>
  <si>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</si>
  <si>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</si>
  <si>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</si>
  <si>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</si>
  <si>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</si>
  <si>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</si>
  <si>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</si>
  <si>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</si>
  <si>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</si>
  <si>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</si>
  <si>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</si>
  <si>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</si>
  <si>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</si>
  <si>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</si>
  <si>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</si>
  <si>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</si>
  <si>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</si>
  <si>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</si>
  <si>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</si>
  <si>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</si>
  <si>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</si>
  <si>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</si>
  <si>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</si>
  <si>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</si>
  <si>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</si>
  <si>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</si>
  <si>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</si>
  <si>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</si>
  <si>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</si>
  <si>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</si>
  <si>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</si>
  <si>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</si>
  <si>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</si>
  <si>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</si>
  <si>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</si>
  <si>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</si>
  <si>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</si>
  <si>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</si>
  <si>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</si>
  <si>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</si>
  <si>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</si>
  <si>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</si>
  <si>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</si>
  <si>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</si>
  <si>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</si>
  <si>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</si>
  <si>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</si>
  <si>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</si>
  <si>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</si>
  <si>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</si>
  <si>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</si>
  <si>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</si>
  <si>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</si>
  <si>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</si>
  <si>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</si>
  <si>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</si>
  <si>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</si>
  <si>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</si>
  <si>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</si>
  <si>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</si>
  <si>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</si>
  <si>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</si>
  <si>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</si>
  <si>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</si>
  <si>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</si>
  <si>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</si>
  <si>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</si>
  <si>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</si>
  <si>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</si>
  <si>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</si>
  <si>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</si>
  <si>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</si>
  <si>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</si>
  <si>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</si>
  <si>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</si>
  <si>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</si>
  <si>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</si>
  <si>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</si>
  <si>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</si>
  <si>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</si>
  <si>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</si>
  <si>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</si>
  <si>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</si>
  <si>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</si>
  <si>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</si>
  <si>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</si>
  <si>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</si>
  <si>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</si>
  <si>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</si>
  <si>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</si>
  <si>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</si>
  <si>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</si>
  <si>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</si>
  <si>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</si>
  <si>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</si>
  <si>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</si>
  <si>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</si>
  <si>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</si>
  <si>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</si>
  <si>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</si>
  <si>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</si>
  <si>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</si>
  <si>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</si>
  <si>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</si>
  <si>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</si>
  <si>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</si>
  <si>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</si>
  <si>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</si>
  <si>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</si>
  <si>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</si>
  <si>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</si>
  <si>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</si>
  <si>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</si>
  <si>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</si>
  <si>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</si>
  <si>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</si>
  <si>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</si>
  <si>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</si>
  <si>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</si>
  <si>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</si>
  <si>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</si>
  <si>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</si>
  <si>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</si>
  <si>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</si>
  <si>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</si>
  <si>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</si>
  <si>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</si>
  <si>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</si>
  <si>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</si>
  <si>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</si>
  <si>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</si>
  <si>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</si>
  <si>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</si>
  <si>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</si>
  <si>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</si>
  <si>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</si>
  <si>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</si>
  <si>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</si>
  <si>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</si>
  <si>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</si>
  <si>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</si>
  <si>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</si>
  <si>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</si>
  <si>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</si>
  <si>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</si>
  <si>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</si>
  <si>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</si>
  <si>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</si>
  <si>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</si>
  <si>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</si>
  <si>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</si>
  <si>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</si>
  <si>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</si>
  <si>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</si>
  <si>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</si>
  <si>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</si>
  <si>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</si>
  <si>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</si>
  <si>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</si>
  <si>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</si>
  <si>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</si>
  <si>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</si>
  <si>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</si>
  <si>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</si>
  <si>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</si>
  <si>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</si>
  <si>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</si>
  <si>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</si>
  <si>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</si>
  <si>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</si>
  <si>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</si>
  <si>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</si>
  <si>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</si>
  <si>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</si>
  <si>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</si>
  <si>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</si>
  <si>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</si>
  <si>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</si>
  <si>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</si>
  <si>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</si>
  <si>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</si>
  <si>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</si>
  <si>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</si>
  <si>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</si>
  <si>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</si>
  <si>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</si>
  <si>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</si>
  <si>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</si>
  <si>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</si>
  <si>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</si>
  <si>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</si>
  <si>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</si>
  <si>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</si>
  <si>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</si>
  <si>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</si>
  <si>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</si>
  <si>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</si>
  <si>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</si>
  <si>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</si>
  <si>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</si>
  <si>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</si>
  <si>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</si>
  <si>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</si>
  <si>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</si>
  <si>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</si>
  <si>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</si>
  <si>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</si>
  <si>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</si>
  <si>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</si>
  <si>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</si>
  <si>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</si>
  <si>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</si>
  <si>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</si>
  <si>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</si>
  <si>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</si>
  <si>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</si>
  <si>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</si>
  <si>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</si>
  <si>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</si>
  <si>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</si>
  <si>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</si>
  <si>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</si>
  <si>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</si>
  <si>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</si>
  <si>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</si>
  <si>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</si>
  <si>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</si>
  <si>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</si>
  <si>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</si>
  <si>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</si>
  <si>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</si>
  <si>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</si>
  <si>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</si>
  <si>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</si>
  <si>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</si>
  <si>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</si>
  <si>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</si>
  <si>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</si>
  <si>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</si>
  <si>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</si>
  <si>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</si>
  <si>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</si>
  <si>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</si>
  <si>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</si>
  <si>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</si>
  <si>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</si>
  <si>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</si>
  <si>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</si>
  <si>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</si>
  <si>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</si>
  <si>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</si>
  <si>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</si>
  <si>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</si>
  <si>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</si>
  <si>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</si>
  <si>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</si>
  <si>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</si>
  <si>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</si>
  <si>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</si>
  <si>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</si>
  <si>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</si>
  <si>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</si>
  <si>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</si>
  <si>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</si>
  <si>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</si>
  <si>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</si>
  <si>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</si>
  <si>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</si>
  <si>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</si>
  <si>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</si>
  <si>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</si>
  <si>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</si>
  <si>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</si>
  <si>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</si>
  <si>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</si>
  <si>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</si>
  <si>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</si>
  <si>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</si>
  <si>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</si>
  <si>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</si>
  <si>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</si>
  <si>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</si>
  <si>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</si>
  <si>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</si>
  <si>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</si>
  <si>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</si>
  <si>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</si>
  <si>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</si>
  <si>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</si>
  <si>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</si>
  <si>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</si>
  <si>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</si>
  <si>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</si>
  <si>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</si>
  <si>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</si>
  <si>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</si>
  <si>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</si>
  <si>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</si>
  <si>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</si>
  <si>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</si>
  <si>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</si>
  <si>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</si>
  <si>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</si>
  <si>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</si>
  <si>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</si>
  <si>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</si>
  <si>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</si>
  <si>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</si>
  <si>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</si>
  <si>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</si>
  <si>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</si>
  <si>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</si>
  <si>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</si>
  <si>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</si>
  <si>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</si>
  <si>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</si>
  <si>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</si>
  <si>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</si>
  <si>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</si>
  <si>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</si>
  <si>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</si>
  <si>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</si>
  <si>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</si>
  <si>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</si>
  <si>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</si>
  <si>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</si>
  <si>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</si>
  <si>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</si>
  <si>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</si>
  <si>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</si>
  <si>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</si>
  <si>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</si>
  <si>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</si>
  <si>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</si>
  <si>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</si>
  <si>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</si>
  <si>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</si>
  <si>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</si>
  <si>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</si>
  <si>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</si>
  <si>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</si>
  <si>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</si>
  <si>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</si>
  <si>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</si>
  <si>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</si>
  <si>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</si>
  <si>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</si>
  <si>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</si>
  <si>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</si>
  <si>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</si>
  <si>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</si>
  <si>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</si>
  <si>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</si>
  <si>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</si>
  <si>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</si>
  <si>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</si>
  <si>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</si>
  <si>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</si>
  <si>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</si>
  <si>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</si>
  <si>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</si>
  <si>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</si>
  <si>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</si>
  <si>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</si>
  <si>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</si>
  <si>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</si>
  <si>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</si>
  <si>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</si>
  <si>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</si>
  <si>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</si>
  <si>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</si>
  <si>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</si>
  <si>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</si>
  <si>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</si>
  <si>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</si>
  <si>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</si>
  <si>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</si>
  <si>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</si>
  <si>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</si>
  <si>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</si>
  <si>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</si>
  <si>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</si>
  <si>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</si>
  <si>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</si>
  <si>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</si>
  <si>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</si>
  <si>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</si>
  <si>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</si>
  <si>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</si>
  <si>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</si>
  <si>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</si>
  <si>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</si>
  <si>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</si>
  <si>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</si>
  <si>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</si>
  <si>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</si>
  <si>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</si>
  <si>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</si>
  <si>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</si>
  <si>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</si>
  <si>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</si>
  <si>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</si>
  <si>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</si>
  <si>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</si>
  <si>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</si>
  <si>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</si>
  <si>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</si>
  <si>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</si>
  <si>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</si>
  <si>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</si>
  <si>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</si>
  <si>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</si>
  <si>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</si>
  <si>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</si>
  <si>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</si>
  <si>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</si>
  <si>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</si>
  <si>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</si>
  <si>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</si>
  <si>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</si>
  <si>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</si>
  <si>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</si>
  <si>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</si>
  <si>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</si>
  <si>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</si>
  <si>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</si>
  <si>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</si>
  <si>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</si>
  <si>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</si>
  <si>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</si>
  <si>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</si>
  <si>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</si>
  <si>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</si>
  <si>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</si>
  <si>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</si>
  <si>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</si>
  <si>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</si>
  <si>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</si>
  <si>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</si>
  <si>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</si>
  <si>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</si>
  <si>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</si>
  <si>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</si>
  <si>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</si>
  <si>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</si>
  <si>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</si>
  <si>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</si>
  <si>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</si>
  <si>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</si>
  <si>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</si>
  <si>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</si>
  <si>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</si>
  <si>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</si>
  <si>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</si>
  <si>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</si>
  <si>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</si>
  <si>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</si>
  <si>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</si>
  <si>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</si>
  <si>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</si>
  <si>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</si>
  <si>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</si>
  <si>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</si>
  <si>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</si>
  <si>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</si>
  <si>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</si>
  <si>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</si>
  <si>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</si>
  <si>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</si>
  <si>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</si>
  <si>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</si>
  <si>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</si>
  <si>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</si>
  <si>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</si>
  <si>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</si>
  <si>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</si>
  <si>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</si>
  <si>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</si>
  <si>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</si>
  <si>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</si>
  <si>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</si>
  <si>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</si>
  <si>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</si>
  <si>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</si>
  <si>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</si>
  <si>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</si>
  <si>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</si>
  <si>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</si>
  <si>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</si>
  <si>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</si>
  <si>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</si>
  <si>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</si>
  <si>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</si>
  <si>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</si>
  <si>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</si>
  <si>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</si>
  <si>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</si>
  <si>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</si>
  <si>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</si>
  <si>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</si>
  <si>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</si>
  <si>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</si>
  <si>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</si>
  <si>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</si>
  <si>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</si>
  <si>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</si>
  <si>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</si>
  <si>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</si>
  <si>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</si>
  <si>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</si>
  <si>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</si>
  <si>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</si>
  <si>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</si>
  <si>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</si>
  <si>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</si>
  <si>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</si>
  <si>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</si>
  <si>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</si>
  <si>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</si>
  <si>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</si>
  <si>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</si>
  <si>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</si>
  <si>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</si>
  <si>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</si>
  <si>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</si>
  <si>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</si>
  <si>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</si>
  <si>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</si>
  <si>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</si>
  <si>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</si>
  <si>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</si>
  <si>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</si>
  <si>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</si>
  <si>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</si>
  <si>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</si>
  <si>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</si>
  <si>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</si>
  <si>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</si>
  <si>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</si>
  <si>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</si>
  <si>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</si>
  <si>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</si>
  <si>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</si>
  <si>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</si>
  <si>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</si>
  <si>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</si>
  <si>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</si>
  <si>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</si>
  <si>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</si>
  <si>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</si>
  <si>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</si>
  <si>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</si>
  <si>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</si>
  <si>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</si>
  <si>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</si>
  <si>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</si>
  <si>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</si>
  <si>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</si>
  <si>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</si>
  <si>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</si>
  <si>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</si>
  <si>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</si>
  <si>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</si>
  <si>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</si>
  <si>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</si>
  <si>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</si>
  <si>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</si>
  <si>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</si>
  <si>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</si>
  <si>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</si>
  <si>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</si>
  <si>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</si>
  <si>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</si>
  <si>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</si>
  <si>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</si>
  <si>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</si>
  <si>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</si>
  <si>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</si>
  <si>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</si>
  <si>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</si>
  <si>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</si>
  <si>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</si>
  <si>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</si>
  <si>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</si>
  <si>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</si>
  <si>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</si>
  <si>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</si>
  <si>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</si>
  <si>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</si>
  <si>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</si>
  <si>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</si>
  <si>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</si>
  <si>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</si>
  <si>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</si>
  <si>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</si>
  <si>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</si>
  <si>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</si>
  <si>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</si>
  <si>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</si>
  <si>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</si>
  <si>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</si>
  <si>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</si>
  <si>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</si>
  <si>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</si>
  <si>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</si>
  <si>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</si>
  <si>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</si>
  <si>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</si>
  <si>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</si>
  <si>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</si>
  <si>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</si>
  <si>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</si>
  <si>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</si>
  <si>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</si>
  <si>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</si>
  <si>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</si>
  <si>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</si>
  <si>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</si>
  <si>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</si>
  <si>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</si>
  <si>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</si>
  <si>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</si>
  <si>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</si>
  <si>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</si>
  <si>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</si>
  <si>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</si>
  <si>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</si>
  <si>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</si>
  <si>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</si>
  <si>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</si>
  <si>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</si>
  <si>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</si>
  <si>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</si>
  <si>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</si>
  <si>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</si>
  <si>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</si>
  <si>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</si>
  <si>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</si>
  <si>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</si>
  <si>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</si>
  <si>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</si>
  <si>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</si>
  <si>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</si>
  <si>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</si>
  <si>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</si>
  <si>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</si>
  <si>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</si>
  <si>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</si>
  <si>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</si>
  <si>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</si>
  <si>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</si>
  <si>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</si>
  <si>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</si>
  <si>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</si>
  <si>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</si>
  <si>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</si>
  <si>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</si>
  <si>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</si>
  <si>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</si>
  <si>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</si>
  <si>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</si>
  <si>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</si>
  <si>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</si>
  <si>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</si>
  <si>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</si>
  <si>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</si>
  <si>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</si>
  <si>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</si>
  <si>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</si>
  <si>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</si>
  <si>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</si>
  <si>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</si>
  <si>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</si>
  <si>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</si>
  <si>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</si>
  <si>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</si>
  <si>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</si>
  <si>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</si>
  <si>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</si>
  <si>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</si>
  <si>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</si>
  <si>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</si>
  <si>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</si>
  <si>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</si>
  <si>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</si>
  <si>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</si>
  <si>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</si>
  <si>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</si>
  <si>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</si>
  <si>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</si>
  <si>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</si>
  <si>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</si>
  <si>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</si>
  <si>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</si>
  <si>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</si>
  <si>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</si>
  <si>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</si>
  <si>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</si>
  <si>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</si>
  <si>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</si>
  <si>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</si>
  <si>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</si>
  <si>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</si>
  <si>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</si>
  <si>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</si>
  <si>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</si>
  <si>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</si>
  <si>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</si>
  <si>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</si>
  <si>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</si>
  <si>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</si>
  <si>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</si>
  <si>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</si>
  <si>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</si>
  <si>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</si>
  <si>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</si>
  <si>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</si>
  <si>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</si>
  <si>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</si>
  <si>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</si>
  <si>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</si>
  <si>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</si>
  <si>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</si>
  <si>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</si>
  <si>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</si>
  <si>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</si>
  <si>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</si>
  <si>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</si>
  <si>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</si>
  <si>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</si>
  <si>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</si>
  <si>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</si>
  <si>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</si>
  <si>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</si>
  <si>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</si>
  <si>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</si>
  <si>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</si>
  <si>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</si>
  <si>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</si>
  <si>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</si>
  <si>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</si>
  <si>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</si>
  <si>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</si>
  <si>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</si>
  <si>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</si>
  <si>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</si>
  <si>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</si>
  <si>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</si>
  <si>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</si>
  <si>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</si>
  <si>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</si>
  <si>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</si>
  <si>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</si>
  <si>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</si>
  <si>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</si>
  <si>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</si>
  <si>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</si>
  <si>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</si>
  <si>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</si>
  <si>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</si>
  <si>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</si>
  <si>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</si>
  <si>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</si>
  <si>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</si>
  <si>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</si>
  <si>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</si>
  <si>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</si>
  <si>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</si>
  <si>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</si>
  <si>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</si>
  <si>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</si>
  <si>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</si>
  <si>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</si>
  <si>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</si>
  <si>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</si>
  <si>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</si>
  <si>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</si>
  <si>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</si>
  <si>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</si>
  <si>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</si>
  <si>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</si>
  <si>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</si>
  <si>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</si>
  <si>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</si>
  <si>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</si>
  <si>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</si>
  <si>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</si>
  <si>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</si>
  <si>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</si>
  <si>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</si>
  <si>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</si>
  <si>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</si>
  <si>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</si>
  <si>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</si>
  <si>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</si>
  <si>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</si>
  <si>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</si>
  <si>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</si>
  <si>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</si>
  <si>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</si>
  <si>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</si>
  <si>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</si>
  <si>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</si>
  <si>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</si>
  <si>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</si>
  <si>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</si>
  <si>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</si>
  <si>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</si>
  <si>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</si>
  <si>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</si>
  <si>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</si>
  <si>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</si>
  <si>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</si>
  <si>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</si>
  <si>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</si>
  <si>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</si>
  <si>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</si>
  <si>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</si>
  <si>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</si>
  <si>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</si>
  <si>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</si>
  <si>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</si>
  <si>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</si>
  <si>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</si>
  <si>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</si>
  <si>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</si>
  <si>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</si>
  <si>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</si>
  <si>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</si>
  <si>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</si>
  <si>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</si>
  <si>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</si>
  <si>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</si>
  <si>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</si>
  <si>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</si>
  <si>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</si>
  <si>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</si>
  <si>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</si>
  <si>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</si>
  <si>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</si>
  <si>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</si>
  <si>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</si>
  <si>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</si>
  <si>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</si>
  <si>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</si>
  <si>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</si>
  <si>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</si>
  <si>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</si>
  <si>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</si>
  <si>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</si>
  <si>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</si>
  <si>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</si>
  <si>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</si>
  <si>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</si>
  <si>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</si>
  <si>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</si>
  <si>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</si>
  <si>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</si>
  <si>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</si>
  <si>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</si>
  <si>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</si>
  <si>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</si>
  <si>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</si>
  <si>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</si>
  <si>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</si>
  <si>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</si>
  <si>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</si>
  <si>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</si>
  <si>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</si>
  <si>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</si>
  <si>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</si>
  <si>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</si>
  <si>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</si>
  <si>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</si>
  <si>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</si>
  <si>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</si>
  <si>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</si>
  <si>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</si>
  <si>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</si>
  <si>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</si>
  <si>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</si>
  <si>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</si>
  <si>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</si>
  <si>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</si>
  <si>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</si>
  <si>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</si>
  <si>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</si>
  <si>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</si>
  <si>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</si>
  <si>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</si>
  <si>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</si>
  <si>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</si>
  <si>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</si>
  <si>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</si>
  <si>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</si>
  <si>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</si>
  <si>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</si>
  <si>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</si>
  <si>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</si>
  <si>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</si>
  <si>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</si>
  <si>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</si>
  <si>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</si>
  <si>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</si>
  <si>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</si>
  <si>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</si>
  <si>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</si>
  <si>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</si>
  <si>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</si>
  <si>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</si>
  <si>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</si>
  <si>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</si>
  <si>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</si>
  <si>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</si>
  <si>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</si>
  <si>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</si>
  <si>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</si>
  <si>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</si>
  <si>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</si>
  <si>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</si>
  <si>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</si>
  <si>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</si>
  <si>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</si>
  <si>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</si>
  <si>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</si>
  <si>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</si>
  <si>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</si>
  <si>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</si>
  <si>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</si>
  <si>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</si>
  <si>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</si>
  <si>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</si>
  <si>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</si>
  <si>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</si>
  <si>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</si>
  <si>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</si>
  <si>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</si>
  <si>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</si>
  <si>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</si>
  <si>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</si>
  <si>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</si>
  <si>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</si>
  <si>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</si>
  <si>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</si>
  <si>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</si>
  <si>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</si>
  <si>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</si>
  <si>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</si>
  <si>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</si>
  <si>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</si>
  <si>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</si>
  <si>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</si>
  <si>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</si>
  <si>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</si>
  <si>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</si>
  <si>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</si>
  <si>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</si>
  <si>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</si>
  <si>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</si>
  <si>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</si>
  <si>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</si>
  <si>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</si>
  <si>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</si>
  <si>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</si>
  <si>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</si>
  <si>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</si>
  <si>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</si>
  <si>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</si>
  <si>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</si>
  <si>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</si>
  <si>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</si>
  <si>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</si>
  <si>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</si>
  <si>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</si>
  <si>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</si>
  <si>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</si>
  <si>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</si>
  <si>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</si>
  <si>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</si>
  <si>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</si>
  <si>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</si>
  <si>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</si>
  <si>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</si>
  <si>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</si>
  <si>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</si>
  <si>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</si>
  <si>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</si>
  <si>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</si>
  <si>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</si>
  <si>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</si>
  <si>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</si>
  <si>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</si>
  <si>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</si>
  <si>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</si>
  <si>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</si>
  <si>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</si>
  <si>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</si>
  <si>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</si>
  <si>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</si>
  <si>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</si>
  <si>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</si>
  <si>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</si>
  <si>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</si>
  <si>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</si>
  <si>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</si>
  <si>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</si>
  <si>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</si>
  <si>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</si>
  <si>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</si>
  <si>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</si>
  <si>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</si>
  <si>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</si>
  <si>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</si>
  <si>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</si>
  <si>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</si>
  <si>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</si>
  <si>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</si>
  <si>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</si>
  <si>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</si>
  <si>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</si>
  <si>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</si>
  <si>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</si>
  <si>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</si>
  <si>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</si>
  <si>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</si>
  <si>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</si>
  <si>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</si>
  <si>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</si>
  <si>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</si>
  <si>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</si>
  <si>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</si>
  <si>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</si>
  <si>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</si>
  <si>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</si>
  <si>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</si>
  <si>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</si>
  <si>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</si>
  <si>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</si>
  <si>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</si>
  <si>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</si>
  <si>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</si>
  <si>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</si>
  <si>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</si>
  <si>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</si>
  <si>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</si>
  <si>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</si>
  <si>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</si>
  <si>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</si>
  <si>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</si>
  <si>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</si>
  <si>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</si>
  <si>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</si>
  <si>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</si>
  <si>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</si>
  <si>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</si>
  <si>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</si>
  <si>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</si>
  <si>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</si>
  <si>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</si>
  <si>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</si>
  <si>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</si>
  <si>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</si>
  <si>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</si>
  <si>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</si>
  <si>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</si>
  <si>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</si>
  <si>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</si>
  <si>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</si>
  <si>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</si>
  <si>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</si>
  <si>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</si>
  <si>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</si>
  <si>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</si>
  <si>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</si>
  <si>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</si>
  <si>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</si>
  <si>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</si>
  <si>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</si>
  <si>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</si>
  <si>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</si>
  <si>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</si>
  <si>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</si>
  <si>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</si>
  <si>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</si>
  <si>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</si>
  <si>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</si>
  <si>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</si>
  <si>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</si>
  <si>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</si>
  <si>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</si>
  <si>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</si>
  <si>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</si>
  <si>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</si>
  <si>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</si>
  <si>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</si>
  <si>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</si>
  <si>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</si>
  <si>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</si>
  <si>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</si>
  <si>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</si>
  <si>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</si>
  <si>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</si>
  <si>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</si>
  <si>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</si>
  <si>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</si>
  <si>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</si>
  <si>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</si>
  <si>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</si>
  <si>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</si>
  <si>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</si>
  <si>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</si>
  <si>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</si>
  <si>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</si>
  <si>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</si>
  <si>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</si>
  <si>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</si>
  <si>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</si>
  <si>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</si>
  <si>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</si>
  <si>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</si>
  <si>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</si>
  <si>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</si>
  <si>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</si>
  <si>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</si>
  <si>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</si>
  <si>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</si>
  <si>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</si>
  <si>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</si>
  <si>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</si>
  <si>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</si>
  <si>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</si>
  <si>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</si>
  <si>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</si>
  <si>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</si>
  <si>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</si>
  <si>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</si>
  <si>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</si>
  <si>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</si>
  <si>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</si>
  <si>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</si>
  <si>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</si>
  <si>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</si>
  <si>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</si>
  <si>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</si>
  <si>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</si>
  <si>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</si>
  <si>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</si>
  <si>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</si>
  <si>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</si>
  <si>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</si>
  <si>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</si>
  <si>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</si>
  <si>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</si>
  <si>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</si>
  <si>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</si>
  <si>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</si>
  <si>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</si>
  <si>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</si>
  <si>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</si>
  <si>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</si>
  <si>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</si>
  <si>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</si>
  <si>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</si>
  <si>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</si>
  <si>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</si>
  <si>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</si>
  <si>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</si>
  <si>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</si>
  <si>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</si>
  <si>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</si>
  <si>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</si>
  <si>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</si>
  <si>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</si>
  <si>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</si>
  <si>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</si>
  <si>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</si>
  <si>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</si>
  <si>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</si>
  <si>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</si>
  <si>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</si>
  <si>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</si>
  <si>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</si>
  <si>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</si>
  <si>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</si>
  <si>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</si>
  <si>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</si>
  <si>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</si>
  <si>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</si>
  <si>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</si>
  <si>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</si>
  <si>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</si>
  <si>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</si>
  <si>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</si>
  <si>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</si>
  <si>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</si>
  <si>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</si>
  <si>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</si>
  <si>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</si>
  <si>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</si>
  <si>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</si>
  <si>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</si>
  <si>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</si>
  <si>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</si>
  <si>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</si>
  <si>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</si>
  <si>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</si>
  <si>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</si>
  <si>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</si>
  <si>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</si>
  <si>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</si>
  <si>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</si>
  <si>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</si>
  <si>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</si>
  <si>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</si>
  <si>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</si>
  <si>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</si>
  <si>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</si>
  <si>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</si>
  <si>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</si>
  <si>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</si>
  <si>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</si>
  <si>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</si>
  <si>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</si>
  <si>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</si>
  <si>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</si>
  <si>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</si>
  <si>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</si>
  <si>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</si>
  <si>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</si>
  <si>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</si>
  <si>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</si>
  <si>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</si>
  <si>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</si>
  <si>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</si>
  <si>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</si>
  <si>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</si>
  <si>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</si>
  <si>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</si>
  <si>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</si>
  <si>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</si>
  <si>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</si>
  <si>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</si>
  <si>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</si>
  <si>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</si>
  <si>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</si>
  <si>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</si>
  <si>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</si>
  <si>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</si>
  <si>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</si>
  <si>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</si>
  <si>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</si>
  <si>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</si>
  <si>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</si>
  <si>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</si>
  <si>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</si>
  <si>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</si>
  <si>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</si>
  <si>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</si>
  <si>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</si>
  <si>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</si>
  <si>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</si>
  <si>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</si>
  <si>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</si>
  <si>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</si>
  <si>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</si>
  <si>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</si>
  <si>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</si>
  <si>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</si>
  <si>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</si>
  <si>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</si>
  <si>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</si>
  <si>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</si>
  <si>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</si>
  <si>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</si>
  <si>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</si>
  <si>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</si>
  <si>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</si>
  <si>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</si>
  <si>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</si>
  <si>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</si>
  <si>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</si>
  <si>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</si>
  <si>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</si>
  <si>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</si>
  <si>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</si>
  <si>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</si>
  <si>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</si>
  <si>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</si>
  <si>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</si>
  <si>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</si>
  <si>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</si>
  <si>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</si>
  <si>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</si>
  <si>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</si>
  <si>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</si>
  <si>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</si>
  <si>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</si>
  <si>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</si>
  <si>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</si>
  <si>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</si>
  <si>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</si>
  <si>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</si>
  <si>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</si>
  <si>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</si>
  <si>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</si>
  <si>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</si>
  <si>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</si>
  <si>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</si>
  <si>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</si>
  <si>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</si>
  <si>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</si>
  <si>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</si>
  <si>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</si>
  <si>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</si>
  <si>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</si>
  <si>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</si>
  <si>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</si>
  <si>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</si>
  <si>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</si>
  <si>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</si>
  <si>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</si>
  <si>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</si>
  <si>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</si>
  <si>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</si>
  <si>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</si>
  <si>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</si>
  <si>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</si>
  <si>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</si>
  <si>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</si>
  <si>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</si>
  <si>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</si>
  <si>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</si>
  <si>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</si>
  <si>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</si>
  <si>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</si>
  <si>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</si>
  <si>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</si>
  <si>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</si>
  <si>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</si>
  <si>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</si>
  <si>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</si>
  <si>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</si>
  <si>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</si>
  <si>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</si>
  <si>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</si>
  <si>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</si>
  <si>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</si>
  <si>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</si>
  <si>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</si>
  <si>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</si>
  <si>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</si>
  <si>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</si>
  <si>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</si>
  <si>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</si>
  <si>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</si>
  <si>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</si>
  <si>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</si>
  <si>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</si>
  <si>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</si>
  <si>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</si>
  <si>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</si>
  <si>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</si>
  <si>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</si>
  <si>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</si>
  <si>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</si>
  <si>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</si>
  <si>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</si>
  <si>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</si>
  <si>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</si>
  <si>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</si>
  <si>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</si>
  <si>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</si>
  <si>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</si>
  <si>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</si>
  <si>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</si>
  <si>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</si>
  <si>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</si>
  <si>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</si>
  <si>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</si>
  <si>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</si>
  <si>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</si>
  <si>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</si>
  <si>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</si>
  <si>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</si>
  <si>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</si>
  <si>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</si>
  <si>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</si>
  <si>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</si>
  <si>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</si>
  <si>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</si>
  <si>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</si>
  <si>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</si>
  <si>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</si>
  <si>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</si>
  <si>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</si>
  <si>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</si>
  <si>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</si>
  <si>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</si>
  <si>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</si>
  <si>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</si>
  <si>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</si>
  <si>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</si>
  <si>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</si>
  <si>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</si>
  <si>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</si>
  <si>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</si>
  <si>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</si>
  <si>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</si>
  <si>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</si>
  <si>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</si>
  <si>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</si>
  <si>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</si>
  <si>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</si>
  <si>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</si>
  <si>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</si>
  <si>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</si>
  <si>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</si>
  <si>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</si>
  <si>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</si>
  <si>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</si>
  <si>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</si>
  <si>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</si>
  <si>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</si>
  <si>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</si>
  <si>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</si>
  <si>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</si>
  <si>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</si>
  <si>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</si>
  <si>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</si>
  <si>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</si>
  <si>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</si>
  <si>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</si>
  <si>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</si>
  <si>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</si>
  <si>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</si>
  <si>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</si>
  <si>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</si>
  <si>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</si>
  <si>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</si>
  <si>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</si>
  <si>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</si>
  <si>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</si>
  <si>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</si>
  <si>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</si>
  <si>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</si>
  <si>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</si>
  <si>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</si>
  <si>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</si>
  <si>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</si>
  <si>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</si>
  <si>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</si>
  <si>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</si>
  <si>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</si>
  <si>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</si>
  <si>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</si>
  <si>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</si>
  <si>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</si>
  <si>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</si>
  <si>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</si>
  <si>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</si>
  <si>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</si>
  <si>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</si>
  <si>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</si>
  <si>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</si>
  <si>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</si>
  <si>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</si>
  <si>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</si>
  <si>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</si>
  <si>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</si>
  <si>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</si>
  <si>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</si>
  <si>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</si>
  <si>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</si>
  <si>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</si>
  <si>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</si>
  <si>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</si>
  <si>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</si>
  <si>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</si>
  <si>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</si>
  <si>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</si>
  <si>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</si>
  <si>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</si>
  <si>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</si>
  <si>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</si>
  <si>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</si>
  <si>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</si>
  <si>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</si>
  <si>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</si>
  <si>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</si>
  <si>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</si>
  <si>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</si>
  <si>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</si>
  <si>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</si>
  <si>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</si>
  <si>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</si>
  <si>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</si>
  <si>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</si>
  <si>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</si>
  <si>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</si>
  <si>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</si>
  <si>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</si>
  <si>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</si>
  <si>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</si>
  <si>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</si>
  <si>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</si>
  <si>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</si>
  <si>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</si>
  <si>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</si>
  <si>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</si>
  <si>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</si>
  <si>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</si>
  <si>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</si>
  <si>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</si>
  <si>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</si>
  <si>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</si>
  <si>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</si>
  <si>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</si>
  <si>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</si>
  <si>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</si>
  <si>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</si>
  <si>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</si>
  <si>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</si>
  <si>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</si>
  <si>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</si>
  <si>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</si>
  <si>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</si>
  <si>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</si>
  <si>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</si>
  <si>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</si>
  <si>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</si>
  <si>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</si>
  <si>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</si>
  <si>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</si>
  <si>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</si>
  <si>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</si>
  <si>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</si>
  <si>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</si>
  <si>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</si>
  <si>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</si>
  <si>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</si>
  <si>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</si>
  <si>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</si>
  <si>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</si>
  <si>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</si>
  <si>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</si>
  <si>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</si>
  <si>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</si>
  <si>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</si>
  <si>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</si>
  <si>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</si>
  <si>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</si>
  <si>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</si>
  <si>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</si>
  <si>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</si>
  <si>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</si>
  <si>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</si>
  <si>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</si>
  <si>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</si>
  <si>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</si>
  <si>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</si>
  <si>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</si>
  <si>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</si>
  <si>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</si>
  <si>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</si>
  <si>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</si>
  <si>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</si>
  <si>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</si>
  <si>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</si>
  <si>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</si>
  <si>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</si>
  <si>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</si>
  <si>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</si>
  <si>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</si>
  <si>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</si>
  <si>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</si>
  <si>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</si>
  <si>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</si>
  <si>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</si>
  <si>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</si>
  <si>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</si>
  <si>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</si>
  <si>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</si>
  <si>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</si>
  <si>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</si>
  <si>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</si>
  <si>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</si>
  <si>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</si>
  <si>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</si>
  <si>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</si>
  <si>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</si>
  <si>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</si>
  <si>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</si>
  <si>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</si>
  <si>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</si>
  <si>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</si>
  <si>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</si>
  <si>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</si>
  <si>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</si>
  <si>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</si>
  <si>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</si>
  <si>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</si>
  <si>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</si>
  <si>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</si>
  <si>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</si>
  <si>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</si>
  <si>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</si>
  <si>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</si>
  <si>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</si>
  <si>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</si>
  <si>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</si>
  <si>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</si>
  <si>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</si>
  <si>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</si>
  <si>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</si>
  <si>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</si>
  <si>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</si>
  <si>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</si>
  <si>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</si>
  <si>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</si>
  <si>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</si>
  <si>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</si>
  <si>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</si>
  <si>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</si>
  <si>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</si>
  <si>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</si>
  <si>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</si>
  <si>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</si>
  <si>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</si>
  <si>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</si>
  <si>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</si>
  <si>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</si>
  <si>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</si>
  <si>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</si>
  <si>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</si>
  <si>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</si>
  <si>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</si>
  <si>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</si>
  <si>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</si>
  <si>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</si>
  <si>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</si>
  <si>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</si>
  <si>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</si>
  <si>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</si>
  <si>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</si>
  <si>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</si>
  <si>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</si>
  <si>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</si>
  <si>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</si>
  <si>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</si>
  <si>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</si>
  <si>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</si>
  <si>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</si>
  <si>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</si>
  <si>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</si>
  <si>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</si>
  <si>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</si>
  <si>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</si>
  <si>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</si>
  <si>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</si>
  <si>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</si>
  <si>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</si>
  <si>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</si>
  <si>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</si>
  <si>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</si>
  <si>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</si>
  <si>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</si>
  <si>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</si>
  <si>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</si>
  <si>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</si>
  <si>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</si>
  <si>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</si>
  <si>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</si>
  <si>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</si>
  <si>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</si>
  <si>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</si>
  <si>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</si>
  <si>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</si>
  <si>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</si>
  <si>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</si>
  <si>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</si>
  <si>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</si>
  <si>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</si>
  <si>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</si>
  <si>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</si>
  <si>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</si>
  <si>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</si>
  <si>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</si>
  <si>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</si>
  <si>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</si>
  <si>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</si>
  <si>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</si>
  <si>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</si>
  <si>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</si>
  <si>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</si>
  <si>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</si>
  <si>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</si>
  <si>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</si>
  <si>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</si>
  <si>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</si>
  <si>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</si>
  <si>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</si>
  <si>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</si>
  <si>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</si>
  <si>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</si>
  <si>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</si>
  <si>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</si>
  <si>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</si>
  <si>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</si>
  <si>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</si>
  <si>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</si>
  <si>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</si>
  <si>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</si>
  <si>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</si>
  <si>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</si>
  <si>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</si>
  <si>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</si>
  <si>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</si>
  <si>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</si>
  <si>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</si>
  <si>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</si>
  <si>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</si>
  <si>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</si>
  <si>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</si>
  <si>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</si>
  <si>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</si>
  <si>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</si>
  <si>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</si>
  <si>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</si>
  <si>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</si>
  <si>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</si>
  <si>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</si>
  <si>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</si>
  <si>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</si>
  <si>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</si>
  <si>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</si>
  <si>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</si>
  <si>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</si>
  <si>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</si>
  <si>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</si>
  <si>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</si>
  <si>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</si>
  <si>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</si>
  <si>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</si>
  <si>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</si>
  <si>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</si>
  <si>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</si>
  <si>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</si>
  <si>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</si>
  <si>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</si>
  <si>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</si>
  <si>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</si>
  <si>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</si>
  <si>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</si>
  <si>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</si>
  <si>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</si>
  <si>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</si>
  <si>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</si>
  <si>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</si>
  <si>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</si>
  <si>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</si>
  <si>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</si>
  <si>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</si>
  <si>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</si>
  <si>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</si>
  <si>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</si>
  <si>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</si>
  <si>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</si>
  <si>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</si>
  <si>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</si>
  <si>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</si>
  <si>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</si>
  <si>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</si>
  <si>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</si>
  <si>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</si>
  <si>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</si>
  <si>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</si>
  <si>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</si>
  <si>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</si>
  <si>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</si>
  <si>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</si>
  <si>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</si>
  <si>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</si>
  <si>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</si>
  <si>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</si>
  <si>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</si>
  <si>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</si>
  <si>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</si>
  <si>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</si>
  <si>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</si>
  <si>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</si>
  <si>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</si>
  <si>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</si>
  <si>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</si>
  <si>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</si>
  <si>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</si>
  <si>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</si>
  <si>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</si>
  <si>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</si>
  <si>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</si>
  <si>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</si>
  <si>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</si>
  <si>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</si>
  <si>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</si>
  <si>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</si>
  <si>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</si>
  <si>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</si>
  <si>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</si>
  <si>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</si>
  <si>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</si>
  <si>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</si>
  <si>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</si>
  <si>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</si>
  <si>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</si>
  <si>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</si>
  <si>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</si>
  <si>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</si>
  <si>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</si>
  <si>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</si>
  <si>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</si>
  <si>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</si>
  <si>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</si>
  <si>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</si>
  <si>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</si>
  <si>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</si>
  <si>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</si>
  <si>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</si>
  <si>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</si>
  <si>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</si>
  <si>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</si>
  <si>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</si>
  <si>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</si>
  <si>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</si>
  <si>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</si>
  <si>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</si>
  <si>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</si>
  <si>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</si>
  <si>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</si>
  <si>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</si>
  <si>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</si>
  <si>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</si>
  <si>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</si>
  <si>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</si>
  <si>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</si>
  <si>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</si>
  <si>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</si>
  <si>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</si>
  <si>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</si>
  <si>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</si>
  <si>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</si>
  <si>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</si>
  <si>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</si>
  <si>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</si>
  <si>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</si>
  <si>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</si>
  <si>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</si>
  <si>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</si>
  <si>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</si>
  <si>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</si>
  <si>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</si>
  <si>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</si>
  <si>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</si>
  <si>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</si>
  <si>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</si>
  <si>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</si>
  <si>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</si>
  <si>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</si>
  <si>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</si>
  <si>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</si>
  <si>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</si>
  <si>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</si>
  <si>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</si>
  <si>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</si>
  <si>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</si>
  <si>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</si>
  <si>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</si>
  <si>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</si>
  <si>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</si>
  <si>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</si>
  <si>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</si>
  <si>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</si>
  <si>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</si>
  <si>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</si>
  <si>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</si>
  <si>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</si>
  <si>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</si>
  <si>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</si>
  <si>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</si>
  <si>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</si>
  <si>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</si>
  <si>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</si>
  <si>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</si>
  <si>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</si>
  <si>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</si>
  <si>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</si>
  <si>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</si>
  <si>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</si>
  <si>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</si>
  <si>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</si>
  <si>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</si>
  <si>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</si>
  <si>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</si>
  <si>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</si>
  <si>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</si>
  <si>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</si>
  <si>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</si>
  <si>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</si>
  <si>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</si>
  <si>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</si>
  <si>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</si>
  <si>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</si>
  <si>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</si>
  <si>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</si>
  <si>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</si>
  <si>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</si>
  <si>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</si>
  <si>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</si>
  <si>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</si>
  <si>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</si>
  <si>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</si>
  <si>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</si>
  <si>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</si>
  <si>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</si>
  <si>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</si>
  <si>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</si>
  <si>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</si>
  <si>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</si>
  <si>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</si>
  <si>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</si>
  <si>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</si>
  <si>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</si>
  <si>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</si>
  <si>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</si>
  <si>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</si>
  <si>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</si>
  <si>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</si>
  <si>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</si>
  <si>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</si>
  <si>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</si>
  <si>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</si>
  <si>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</si>
  <si>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</si>
  <si>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</si>
  <si>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</si>
  <si>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</si>
  <si>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</si>
  <si>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</si>
  <si>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</si>
  <si>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</si>
  <si>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</si>
  <si>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</si>
  <si>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</si>
  <si>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</si>
  <si>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</si>
  <si>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</si>
  <si>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</si>
  <si>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</si>
  <si>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</si>
  <si>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</si>
  <si>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</si>
  <si>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</si>
  <si>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</si>
  <si>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</si>
  <si>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</si>
  <si>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</si>
  <si>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</si>
  <si>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</si>
  <si>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</si>
  <si>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</si>
  <si>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</si>
  <si>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</si>
  <si>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</si>
  <si>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</si>
  <si>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</si>
  <si>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</si>
  <si>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</si>
  <si>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</si>
  <si>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</si>
  <si>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</si>
  <si>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</si>
  <si>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</si>
  <si>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</si>
  <si>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</si>
  <si>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</si>
  <si>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</si>
  <si>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</si>
  <si>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</si>
  <si>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</si>
  <si>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</si>
  <si>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</si>
  <si>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</si>
  <si>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</si>
  <si>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</si>
  <si>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</si>
  <si>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</si>
  <si>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</si>
  <si>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</si>
  <si>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</si>
  <si>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</si>
  <si>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</si>
  <si>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</si>
  <si>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</si>
  <si>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</si>
  <si>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</si>
  <si>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</si>
  <si>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</si>
  <si>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</si>
  <si>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</si>
  <si>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</si>
  <si>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</si>
  <si>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</si>
  <si>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</si>
  <si>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</si>
  <si>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</si>
  <si>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</si>
  <si>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</si>
  <si>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</si>
  <si>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</si>
  <si>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</si>
  <si>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</si>
  <si>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</si>
  <si>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</si>
  <si>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</si>
  <si>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</si>
  <si>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</si>
  <si>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</si>
  <si>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</si>
  <si>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</si>
  <si>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</si>
  <si>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</si>
  <si>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</si>
  <si>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</si>
  <si>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</si>
  <si>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</si>
  <si>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</si>
  <si>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</si>
  <si>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</si>
  <si>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</si>
  <si>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</si>
  <si>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</si>
  <si>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</si>
  <si>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</si>
  <si>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</si>
  <si>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</si>
  <si>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</si>
  <si>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</si>
  <si>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</si>
  <si>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</si>
  <si>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</si>
  <si>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</si>
  <si>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</si>
  <si>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</si>
  <si>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</si>
  <si>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</si>
  <si>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</si>
  <si>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</si>
  <si>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</si>
  <si>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</si>
  <si>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</si>
  <si>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</si>
  <si>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</si>
  <si>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</si>
  <si>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</si>
  <si>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</si>
  <si>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</si>
  <si>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</si>
  <si>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</si>
  <si>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</si>
  <si>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</si>
  <si>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</si>
  <si>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</si>
  <si>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</si>
  <si>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</si>
  <si>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</si>
  <si>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</si>
  <si>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</si>
  <si>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</si>
  <si>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</si>
  <si>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</si>
  <si>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</si>
  <si>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</si>
  <si>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</si>
  <si>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</si>
  <si>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</si>
  <si>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</si>
  <si>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</si>
  <si>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</si>
  <si>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</si>
  <si>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</si>
  <si>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</si>
  <si>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</si>
  <si>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</si>
  <si>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</si>
  <si>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</si>
  <si>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</si>
  <si>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</si>
  <si>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</si>
  <si>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</si>
  <si>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</si>
  <si>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</si>
  <si>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</si>
  <si>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</si>
  <si>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</si>
  <si>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</si>
  <si>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</si>
  <si>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</si>
  <si>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</si>
  <si>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</si>
  <si>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</si>
  <si>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</si>
  <si>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</si>
  <si>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</si>
  <si>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</si>
  <si>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</si>
  <si>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</si>
  <si>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</si>
  <si>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</si>
  <si>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</si>
  <si>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</si>
  <si>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</si>
  <si>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</si>
  <si>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</si>
  <si>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</si>
  <si>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</si>
  <si>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</si>
  <si>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</si>
  <si>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</si>
  <si>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</si>
  <si>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</si>
  <si>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</si>
  <si>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</si>
  <si>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</si>
  <si>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</si>
  <si>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</si>
  <si>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</si>
  <si>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</si>
  <si>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</si>
  <si>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</si>
  <si>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</si>
  <si>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</si>
  <si>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</si>
  <si>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</si>
  <si>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</si>
  <si>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</si>
  <si>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</si>
  <si>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</si>
  <si>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</si>
  <si>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</si>
  <si>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</si>
  <si>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</si>
  <si>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</si>
  <si>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</si>
  <si>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</si>
  <si>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</si>
  <si>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</si>
  <si>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</si>
  <si>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</si>
  <si>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</si>
  <si>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</si>
  <si>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</si>
  <si>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</si>
  <si>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</si>
  <si>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</si>
  <si>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</si>
  <si>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</si>
  <si>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</si>
  <si>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</si>
  <si>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</si>
  <si>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</si>
  <si>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</si>
  <si>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</si>
  <si>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</si>
  <si>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</si>
  <si>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</si>
  <si>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</si>
  <si>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</si>
  <si>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</si>
  <si>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</si>
  <si>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</si>
  <si>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</si>
  <si>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</si>
  <si>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</si>
  <si>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</si>
  <si>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</si>
  <si>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</si>
  <si>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</si>
  <si>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</si>
  <si>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</si>
  <si>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</si>
  <si>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</si>
  <si>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</si>
  <si>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</si>
  <si>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</si>
  <si>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</si>
  <si>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</si>
  <si>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</si>
  <si>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</si>
  <si>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</si>
  <si>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</si>
  <si>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</si>
  <si>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</si>
  <si>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</si>
  <si>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</si>
  <si>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</si>
  <si>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</si>
  <si>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</si>
  <si>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</si>
  <si>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</si>
  <si>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</si>
  <si>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</si>
  <si>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</si>
  <si>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</si>
  <si>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</si>
  <si>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</si>
  <si>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</si>
  <si>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</si>
  <si>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</si>
  <si>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</si>
  <si>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</si>
  <si>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</si>
  <si>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</si>
  <si>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</si>
  <si>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</si>
  <si>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</si>
  <si>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</si>
  <si>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</si>
  <si>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</si>
  <si>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</si>
  <si>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</si>
  <si>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</si>
  <si>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</si>
  <si>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</si>
  <si>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</si>
  <si>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</si>
  <si>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</si>
  <si>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</si>
  <si>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</si>
  <si>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</si>
  <si>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</si>
  <si>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</si>
  <si>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</si>
  <si>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</si>
  <si>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</si>
  <si>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</si>
  <si>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</si>
  <si>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</si>
  <si>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</si>
  <si>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</si>
  <si>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</si>
  <si>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</si>
  <si>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</si>
  <si>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</si>
  <si>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</si>
  <si>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</si>
  <si>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</si>
  <si>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</si>
  <si>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</si>
  <si>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</si>
  <si>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</si>
  <si>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</si>
  <si>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</si>
  <si>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</si>
  <si>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</si>
  <si>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</si>
  <si>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</si>
  <si>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</si>
  <si>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</si>
  <si>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</si>
  <si>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</si>
  <si>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</si>
  <si>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</si>
  <si>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</si>
  <si>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</si>
  <si>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</si>
  <si>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</si>
  <si>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</si>
  <si>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</si>
  <si>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</si>
  <si>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</si>
  <si>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</si>
  <si>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</si>
  <si>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</si>
  <si>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</si>
  <si>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</si>
  <si>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</si>
  <si>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</si>
  <si>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</si>
  <si>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</si>
  <si>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</si>
  <si>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</si>
  <si>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</si>
  <si>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</si>
  <si>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</si>
  <si>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</si>
  <si>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</si>
  <si>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</si>
  <si>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</si>
  <si>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</si>
  <si>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</si>
  <si>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</si>
  <si>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</si>
  <si>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</si>
  <si>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</si>
  <si>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</si>
  <si>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</si>
  <si>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</si>
  <si>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</si>
  <si>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</si>
  <si>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</si>
  <si>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</si>
  <si>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</si>
  <si>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</si>
  <si>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</si>
  <si>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</si>
  <si>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</si>
  <si>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</si>
  <si>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</si>
  <si>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</si>
  <si>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</si>
  <si>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</si>
  <si>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</si>
  <si>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</si>
  <si>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</si>
  <si>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</si>
  <si>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</si>
  <si>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</si>
  <si>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</si>
  <si>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</si>
  <si>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</si>
  <si>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</si>
  <si>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</si>
  <si>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</si>
  <si>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</si>
  <si>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</si>
  <si>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</si>
  <si>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</si>
  <si>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</si>
  <si>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</si>
  <si>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</si>
  <si>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</si>
  <si>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</si>
  <si>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</si>
  <si>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</si>
  <si>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</si>
  <si>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</si>
  <si>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</si>
  <si>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</si>
  <si>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</si>
  <si>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</si>
  <si>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</si>
  <si>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</si>
  <si>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</si>
  <si>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</si>
  <si>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</si>
  <si>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</si>
  <si>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</si>
  <si>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</si>
  <si>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</si>
  <si>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</si>
  <si>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</si>
  <si>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</si>
  <si>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</si>
  <si>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</si>
  <si>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</si>
  <si>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</si>
  <si>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</si>
  <si>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</si>
  <si>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</si>
  <si>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</si>
  <si>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</si>
  <si>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</si>
  <si>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</si>
  <si>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</si>
  <si>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</si>
  <si>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</si>
  <si>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</si>
  <si>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</si>
  <si>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</si>
  <si>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</si>
  <si>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</si>
  <si>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</si>
  <si>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</si>
  <si>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</si>
  <si>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</si>
  <si>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</si>
  <si>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</si>
  <si>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</si>
  <si>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</si>
  <si>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</si>
  <si>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</si>
  <si>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</si>
  <si>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</si>
  <si>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</si>
  <si>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</si>
  <si>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</si>
  <si>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</si>
  <si>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</si>
  <si>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</si>
  <si>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</si>
  <si>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</si>
  <si>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</si>
  <si>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</si>
  <si>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</si>
  <si>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</si>
  <si>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</si>
  <si>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</si>
  <si>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</si>
  <si>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</si>
  <si>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</si>
  <si>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</si>
  <si>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</si>
  <si>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</si>
  <si>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</si>
  <si>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</si>
  <si>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</si>
  <si>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</si>
  <si>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</si>
  <si>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</si>
  <si>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</si>
  <si>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</si>
  <si>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</si>
  <si>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</si>
  <si>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</si>
  <si>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</si>
  <si>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</si>
  <si>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</si>
  <si>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</si>
  <si>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</si>
  <si>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</si>
  <si>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</si>
  <si>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</si>
  <si>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</si>
  <si>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</si>
  <si>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</si>
  <si>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</si>
  <si>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</si>
  <si>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</si>
  <si>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</si>
  <si>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</si>
  <si>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</si>
  <si>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</si>
  <si>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</si>
  <si>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</si>
  <si>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</si>
  <si>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</si>
  <si>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</si>
  <si>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</si>
  <si>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</si>
  <si>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</si>
  <si>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</si>
  <si>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</si>
  <si>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</si>
  <si>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</si>
  <si>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</si>
  <si>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</si>
  <si>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</si>
  <si>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</si>
  <si>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</si>
  <si>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</si>
  <si>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</si>
  <si>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</si>
  <si>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</si>
  <si>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</si>
  <si>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</si>
  <si>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</si>
  <si>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</si>
  <si>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</si>
  <si>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</si>
  <si>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</si>
  <si>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</si>
  <si>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</si>
  <si>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</si>
  <si>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</si>
  <si>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</si>
  <si>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</si>
  <si>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</si>
  <si>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</si>
  <si>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</si>
  <si>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</si>
  <si>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</si>
  <si>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</si>
  <si>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</si>
  <si>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</si>
  <si>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</si>
  <si>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</si>
  <si>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</si>
  <si>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</si>
  <si>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</si>
  <si>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</si>
  <si>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</si>
  <si>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</si>
  <si>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</si>
  <si>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</si>
  <si>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</si>
  <si>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</si>
  <si>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</si>
  <si>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</si>
  <si>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</si>
  <si>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</si>
  <si>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</si>
  <si>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</si>
  <si>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</si>
  <si>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</si>
  <si>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</si>
  <si>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</si>
  <si>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</si>
  <si>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</si>
  <si>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</si>
  <si>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</si>
  <si>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</si>
  <si>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</si>
  <si>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</si>
  <si>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</si>
  <si>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</si>
  <si>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</si>
  <si>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</si>
  <si>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</si>
  <si>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</si>
  <si>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</si>
  <si>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</si>
  <si>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</si>
  <si>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</si>
  <si>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</si>
  <si>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</si>
  <si>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</si>
  <si>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</si>
  <si>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</si>
  <si>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</si>
  <si>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</si>
  <si>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</si>
  <si>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</si>
  <si>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</si>
  <si>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</si>
  <si>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</si>
  <si>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</si>
  <si>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</si>
  <si>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</si>
  <si>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</si>
  <si>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</si>
  <si>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</si>
  <si>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</si>
  <si>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</si>
  <si>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</si>
  <si>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</si>
  <si>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</si>
  <si>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</si>
  <si>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</si>
  <si>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</si>
  <si>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</si>
  <si>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</si>
  <si>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</si>
  <si>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</si>
  <si>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</si>
  <si>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</si>
  <si>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</si>
  <si>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</si>
  <si>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</si>
  <si>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</si>
  <si>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</si>
  <si>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</si>
  <si>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</si>
  <si>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</si>
  <si>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</si>
  <si>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</si>
  <si>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</si>
  <si>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</si>
  <si>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</si>
  <si>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</si>
  <si>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</si>
  <si>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</si>
  <si>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</si>
  <si>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</si>
  <si>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</si>
  <si>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</si>
  <si>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</si>
  <si>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</si>
  <si>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</si>
  <si>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</si>
  <si>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</si>
  <si>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</si>
  <si>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</si>
  <si>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</si>
  <si>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</si>
  <si>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</si>
  <si>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</si>
  <si>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</si>
  <si>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</si>
  <si>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</si>
  <si>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</si>
  <si>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</si>
  <si>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</si>
  <si>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</si>
  <si>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</si>
  <si>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</si>
  <si>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</si>
  <si>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</si>
  <si>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</si>
  <si>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</si>
  <si>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</si>
  <si>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</si>
  <si>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</si>
  <si>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</si>
  <si>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</si>
  <si>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</si>
  <si>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</si>
  <si>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</si>
  <si>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</si>
  <si>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</si>
  <si>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</si>
  <si>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</si>
  <si>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</si>
  <si>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</si>
  <si>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</si>
  <si>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</si>
  <si>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</si>
  <si>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</si>
  <si>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</si>
  <si>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</si>
  <si>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</si>
  <si>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</si>
  <si>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</si>
  <si>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</si>
  <si>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</si>
  <si>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</si>
  <si>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</si>
  <si>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</si>
  <si>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</si>
  <si>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</si>
  <si>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</si>
  <si>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</si>
  <si>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</si>
  <si>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</si>
  <si>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</si>
  <si>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</si>
  <si>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</si>
  <si>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</si>
  <si>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</si>
  <si>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</si>
  <si>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</si>
  <si>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</si>
  <si>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</si>
  <si>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</si>
  <si>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</si>
  <si>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</si>
  <si>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</si>
  <si>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</si>
  <si>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</si>
  <si>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</si>
  <si>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</si>
  <si>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</si>
  <si>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</si>
  <si>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</si>
  <si>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</si>
  <si>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</si>
  <si>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</si>
  <si>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</si>
  <si>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</si>
  <si>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</si>
  <si>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</si>
  <si>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</si>
  <si>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</si>
  <si>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</si>
  <si>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</si>
  <si>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</si>
  <si>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</si>
  <si>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</si>
  <si>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</si>
  <si>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</si>
  <si>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</si>
  <si>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</si>
  <si>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</si>
  <si>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</si>
  <si>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</si>
  <si>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</si>
  <si>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</si>
  <si>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</si>
  <si>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</si>
  <si>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</si>
  <si>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</si>
  <si>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</si>
  <si>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</si>
  <si>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</si>
  <si>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</si>
  <si>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</si>
  <si>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</si>
  <si>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</si>
  <si>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</si>
  <si>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</si>
  <si>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</si>
  <si>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</si>
  <si>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</si>
  <si>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</si>
  <si>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</si>
  <si>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</si>
  <si>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</si>
  <si>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</si>
  <si>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</si>
  <si>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</si>
  <si>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</si>
  <si>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</si>
  <si>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</si>
  <si>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</si>
  <si>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</si>
  <si>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</si>
  <si>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</si>
  <si>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</si>
  <si>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</si>
  <si>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</si>
  <si>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</si>
  <si>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</si>
  <si>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</si>
  <si>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</si>
  <si>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</si>
  <si>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</si>
  <si>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</si>
  <si>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</si>
  <si>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</si>
  <si>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</si>
  <si>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</si>
  <si>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</si>
  <si>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</si>
  <si>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</si>
  <si>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</si>
  <si>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</si>
  <si>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</si>
  <si>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</si>
  <si>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</si>
  <si>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</si>
  <si>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</si>
  <si>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</si>
  <si>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</si>
  <si>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</si>
  <si>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</si>
  <si>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</si>
  <si>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</si>
  <si>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</si>
  <si>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</si>
  <si>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</si>
  <si>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</si>
  <si>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</si>
  <si>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</si>
  <si>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</si>
  <si>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</si>
  <si>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</si>
  <si>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</si>
  <si>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</si>
  <si>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</si>
  <si>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</si>
  <si>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</si>
  <si>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</si>
  <si>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</si>
  <si>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</si>
  <si>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</si>
  <si>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</si>
  <si>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</si>
  <si>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</si>
  <si>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</si>
  <si>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</si>
  <si>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</si>
  <si>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</si>
  <si>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</si>
  <si>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</si>
  <si>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</si>
  <si>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</si>
  <si>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</si>
  <si>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</si>
  <si>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</si>
  <si>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</si>
  <si>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</si>
  <si>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</si>
  <si>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</si>
  <si>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</si>
  <si>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</si>
  <si>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</si>
  <si>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</si>
  <si>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</si>
  <si>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</si>
  <si>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</si>
  <si>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</si>
  <si>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</si>
  <si>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</si>
  <si>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</si>
  <si>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</si>
  <si>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</si>
  <si>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</si>
  <si>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</si>
  <si>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</si>
  <si>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</si>
  <si>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</si>
  <si>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</si>
  <si>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</si>
  <si>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</si>
  <si>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</si>
  <si>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</si>
  <si>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</si>
  <si>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</si>
  <si>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</si>
  <si>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</si>
  <si>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</si>
  <si>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</si>
  <si>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</si>
  <si>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</si>
  <si>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</si>
  <si>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</si>
  <si>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</si>
  <si>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</si>
  <si>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</si>
  <si>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</si>
  <si>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</si>
  <si>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</si>
  <si>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</si>
  <si>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</si>
  <si>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</si>
  <si>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</si>
  <si>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</si>
  <si>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</si>
  <si>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</si>
  <si>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</si>
  <si>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</si>
  <si>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</si>
  <si>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</si>
  <si>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</si>
  <si>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</si>
  <si>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</si>
  <si>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</si>
  <si>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</si>
  <si>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</si>
  <si>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</si>
  <si>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</si>
  <si>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</si>
  <si>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</si>
  <si>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</si>
  <si>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</si>
  <si>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</si>
  <si>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</si>
  <si>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</si>
  <si>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</si>
  <si>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</si>
  <si>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</si>
  <si>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</si>
  <si>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</si>
  <si>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</si>
  <si>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</si>
  <si>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</si>
  <si>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</si>
  <si>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</si>
  <si>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</si>
  <si>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</si>
  <si>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</si>
  <si>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</si>
  <si>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</si>
  <si>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</si>
  <si>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</si>
  <si>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</si>
  <si>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</si>
  <si>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</si>
  <si>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</si>
  <si>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</si>
  <si>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</si>
  <si>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</si>
  <si>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</si>
  <si>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</si>
  <si>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</si>
  <si>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</si>
  <si>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</si>
  <si>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</si>
  <si>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</si>
  <si>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</si>
  <si>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</si>
  <si>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</si>
  <si>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</si>
  <si>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</si>
  <si>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</si>
  <si>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</si>
  <si>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</si>
  <si>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</si>
  <si>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</si>
  <si>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</si>
  <si>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</si>
  <si>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</si>
  <si>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</si>
  <si>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</si>
  <si>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</si>
  <si>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</si>
  <si>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</si>
  <si>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</si>
  <si>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</si>
  <si>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</si>
  <si>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</si>
  <si>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</si>
  <si>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</si>
  <si>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</si>
  <si>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</si>
  <si>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</si>
  <si>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</si>
  <si>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</si>
  <si>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</si>
  <si>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</si>
  <si>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</si>
  <si>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</si>
  <si>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</si>
  <si>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</si>
  <si>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</si>
  <si>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</si>
  <si>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</si>
  <si>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</si>
  <si>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</si>
  <si>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</si>
  <si>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</si>
  <si>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</si>
  <si>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</si>
  <si>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</si>
  <si>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</si>
  <si>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</si>
  <si>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</si>
  <si>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</si>
  <si>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</si>
  <si>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</si>
  <si>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</si>
  <si>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</si>
  <si>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</si>
  <si>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</si>
  <si>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</si>
  <si>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</si>
  <si>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</si>
  <si>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</si>
  <si>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</si>
  <si>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</si>
  <si>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</si>
  <si>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</si>
  <si>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</si>
  <si>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</si>
  <si>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</si>
  <si>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</si>
  <si>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</si>
  <si>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</si>
  <si>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</si>
  <si>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</si>
  <si>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</si>
  <si>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</si>
  <si>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</si>
  <si>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</si>
  <si>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</si>
  <si>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</si>
  <si>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</si>
  <si>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</si>
  <si>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</si>
  <si>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</si>
  <si>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</si>
  <si>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</si>
  <si>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</si>
  <si>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</si>
  <si>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</si>
  <si>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</si>
  <si>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</si>
  <si>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</si>
  <si>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</si>
  <si>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</si>
  <si>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</si>
  <si>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</si>
  <si>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</si>
  <si>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</si>
  <si>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</si>
  <si>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</si>
  <si>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</si>
  <si>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</si>
  <si>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</si>
  <si>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</si>
  <si>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</si>
  <si>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</si>
  <si>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</si>
  <si>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</si>
  <si>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</si>
  <si>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</si>
  <si>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</si>
  <si>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</si>
  <si>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</si>
  <si>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</si>
  <si>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</si>
  <si>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</si>
  <si>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</si>
  <si>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</si>
  <si>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</si>
  <si>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</si>
  <si>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</si>
  <si>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</si>
  <si>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</si>
  <si>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</si>
  <si>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</si>
  <si>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</si>
  <si>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</si>
  <si>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</si>
  <si>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</si>
  <si>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</si>
  <si>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</si>
  <si>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</si>
  <si>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</si>
  <si>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</si>
  <si>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</si>
  <si>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</si>
  <si>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</si>
  <si>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</si>
  <si>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</si>
  <si>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</si>
  <si>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</si>
  <si>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</si>
  <si>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</si>
  <si>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</si>
  <si>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</si>
  <si>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</si>
  <si>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</si>
  <si>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</si>
  <si>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</si>
  <si>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</si>
  <si>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</si>
  <si>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</si>
  <si>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</si>
  <si>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</si>
  <si>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</si>
  <si>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</si>
  <si>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</si>
  <si>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</si>
  <si>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</si>
  <si>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</si>
  <si>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</si>
  <si>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</si>
  <si>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</si>
  <si>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</si>
  <si>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</si>
  <si>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</si>
  <si>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</si>
  <si>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</si>
  <si>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</si>
  <si>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</si>
  <si>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</si>
  <si>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</si>
  <si>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</si>
  <si>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</si>
  <si>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</si>
  <si>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</si>
  <si>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</si>
  <si>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</si>
  <si>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</si>
  <si>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</si>
  <si>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</si>
  <si>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</si>
  <si>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</si>
  <si>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</si>
  <si>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</si>
  <si>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</si>
  <si>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</si>
  <si>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</si>
  <si>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</si>
  <si>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</si>
  <si>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</si>
  <si>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</si>
  <si>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</si>
  <si>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</si>
  <si>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</si>
  <si>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</si>
  <si>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</si>
  <si>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</si>
  <si>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</si>
  <si>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</si>
  <si>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</si>
  <si>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</si>
  <si>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</si>
  <si>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</si>
  <si>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</si>
  <si>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</si>
  <si>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</si>
  <si>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</si>
  <si>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</si>
  <si>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</si>
  <si>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</si>
  <si>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</si>
  <si>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</si>
  <si>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</si>
  <si>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</si>
  <si>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</si>
  <si>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</si>
  <si>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</si>
  <si>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</si>
  <si>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</si>
  <si>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</si>
  <si>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</si>
  <si>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</si>
  <si>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</si>
  <si>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</si>
  <si>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</si>
  <si>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</si>
  <si>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</si>
  <si>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</si>
  <si>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</si>
  <si>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</si>
  <si>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</si>
  <si>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</si>
  <si>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</si>
  <si>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</si>
  <si>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</si>
  <si>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</si>
  <si>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</si>
  <si>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</si>
  <si>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</si>
  <si>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</si>
  <si>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</si>
  <si>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</si>
  <si>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</si>
  <si>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</si>
  <si>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</si>
  <si>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</si>
  <si>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</si>
  <si>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</si>
  <si>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</si>
  <si>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</si>
  <si>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</si>
  <si>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</si>
  <si>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</si>
  <si>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</si>
  <si>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</si>
  <si>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</si>
  <si>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</si>
  <si>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</si>
  <si>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</si>
  <si>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</si>
  <si>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</si>
  <si>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</si>
  <si>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</si>
  <si>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</si>
  <si>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</si>
  <si>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</si>
  <si>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</si>
  <si>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</si>
  <si>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</si>
  <si>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</si>
  <si>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</si>
  <si>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</si>
  <si>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</si>
  <si>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</si>
  <si>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</si>
  <si>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</si>
  <si>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</si>
  <si>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</si>
  <si>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</si>
  <si>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</si>
  <si>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</si>
  <si>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</si>
  <si>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</si>
  <si>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</si>
  <si>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</si>
  <si>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</si>
  <si>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</si>
  <si>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</si>
  <si>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</si>
  <si>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</si>
  <si>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</si>
  <si>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</si>
  <si>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</si>
  <si>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</si>
  <si>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</si>
  <si>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</si>
  <si>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</si>
  <si>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</si>
  <si>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</si>
  <si>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</si>
  <si>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</si>
  <si>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</si>
  <si>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</si>
  <si>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</si>
  <si>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</si>
  <si>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</si>
  <si>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</si>
  <si>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</si>
  <si>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</si>
  <si>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</si>
  <si>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</si>
  <si>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</si>
  <si>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</si>
  <si>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</si>
  <si>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</si>
  <si>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</si>
  <si>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</si>
  <si>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</si>
  <si>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</si>
  <si>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</si>
  <si>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</si>
  <si>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</si>
  <si>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</si>
  <si>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</si>
  <si>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</si>
  <si>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</si>
  <si>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</si>
  <si>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</si>
  <si>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</si>
  <si>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</si>
  <si>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</si>
  <si>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</si>
  <si>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</si>
  <si>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</si>
  <si>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</si>
  <si>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</si>
  <si>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</si>
  <si>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</si>
  <si>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</si>
  <si>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</si>
  <si>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</si>
  <si>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</si>
  <si>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</si>
  <si>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</si>
  <si>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</si>
  <si>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</si>
  <si>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</si>
  <si>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</si>
  <si>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</si>
  <si>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</si>
  <si>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</si>
  <si>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</si>
  <si>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</si>
  <si>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</si>
  <si>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</si>
  <si>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</si>
  <si>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</si>
  <si>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</si>
  <si>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</si>
  <si>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</si>
  <si>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</si>
  <si>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</si>
  <si>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</si>
  <si>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</si>
  <si>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</si>
  <si>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</si>
  <si>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</si>
  <si>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</si>
  <si>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</si>
  <si>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</si>
  <si>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</si>
  <si>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</si>
  <si>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</si>
  <si>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</si>
  <si>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</si>
  <si>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</si>
  <si>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</si>
  <si>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</si>
  <si>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</si>
  <si>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</si>
  <si>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</si>
  <si>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</si>
  <si>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</si>
  <si>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</si>
  <si>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</si>
  <si>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</si>
  <si>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</si>
  <si>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</si>
  <si>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</si>
  <si>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</si>
  <si>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</si>
  <si>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</si>
  <si>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</si>
  <si>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</si>
  <si>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</si>
  <si>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</si>
  <si>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</si>
  <si>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</si>
  <si>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</si>
  <si>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</si>
  <si>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</si>
  <si>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</si>
  <si>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</si>
  <si>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</si>
  <si>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</si>
  <si>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</si>
  <si>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</si>
  <si>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</si>
  <si>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</si>
  <si>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</si>
  <si>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</si>
  <si>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</si>
  <si>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</si>
  <si>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</si>
  <si>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</si>
  <si>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</si>
  <si>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</si>
  <si>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</si>
  <si>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</si>
  <si>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</si>
  <si>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</si>
  <si>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</si>
  <si>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</si>
  <si>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</si>
  <si>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</si>
  <si>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</si>
  <si>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</si>
  <si>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</si>
  <si>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</si>
  <si>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</si>
  <si>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</si>
  <si>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</si>
  <si>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</si>
  <si>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</si>
  <si>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</si>
  <si>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</si>
  <si>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</si>
  <si>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</si>
  <si>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</si>
  <si>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</si>
  <si>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</si>
  <si>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</si>
  <si>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</si>
  <si>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</si>
  <si>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</si>
  <si>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</si>
  <si>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</si>
  <si>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</si>
  <si>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</si>
  <si>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</si>
  <si>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</si>
  <si>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</si>
  <si>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</si>
  <si>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</si>
  <si>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</si>
  <si>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</si>
  <si>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</si>
  <si>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</si>
  <si>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</si>
  <si>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</si>
  <si>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</si>
  <si>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</si>
  <si>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</si>
  <si>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</si>
  <si>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</si>
  <si>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</si>
  <si>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</si>
  <si>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</si>
  <si>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</si>
  <si>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</si>
  <si>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</si>
  <si>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</si>
  <si>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</si>
  <si>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</si>
  <si>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</si>
  <si>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</si>
  <si>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</si>
  <si>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</si>
  <si>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</si>
  <si>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</si>
  <si>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</si>
  <si>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</si>
  <si>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</si>
  <si>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</si>
  <si>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</si>
  <si>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</si>
  <si>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</si>
  <si>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</si>
  <si>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</si>
  <si>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</si>
  <si>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</si>
  <si>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</si>
  <si>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</si>
  <si>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</si>
  <si>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</si>
  <si>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</si>
  <si>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</si>
  <si>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</si>
  <si>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</si>
  <si>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</si>
  <si>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</si>
  <si>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</si>
  <si>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</si>
  <si>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</si>
  <si>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</si>
  <si>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</si>
  <si>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</si>
  <si>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</si>
  <si>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</si>
  <si>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</si>
  <si>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</si>
  <si>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</si>
  <si>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</si>
  <si>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</si>
  <si>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</si>
  <si>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</si>
  <si>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</si>
  <si>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</si>
  <si>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</si>
  <si>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</si>
  <si>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</si>
  <si>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</si>
  <si>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</si>
  <si>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</si>
  <si>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</si>
  <si>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</si>
  <si>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</si>
  <si>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</si>
  <si>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</si>
  <si>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</si>
  <si>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</si>
  <si>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</si>
  <si>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</si>
  <si>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</si>
  <si>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</si>
  <si>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</si>
  <si>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</si>
  <si>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</si>
  <si>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</si>
  <si>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</si>
  <si>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</si>
  <si>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</si>
  <si>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</si>
  <si>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</si>
  <si>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</si>
  <si>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</si>
  <si>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</si>
  <si>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</si>
  <si>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</si>
  <si>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</si>
  <si>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</si>
  <si>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</si>
  <si>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</si>
  <si>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</si>
  <si>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</si>
  <si>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</si>
  <si>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</si>
  <si>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</si>
  <si>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</si>
  <si>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</si>
  <si>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</si>
  <si>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</si>
  <si>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</si>
  <si>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</si>
  <si>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</si>
  <si>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</si>
  <si>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</si>
  <si>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</si>
  <si>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</si>
  <si>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</si>
  <si>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</si>
  <si>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</si>
  <si>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</si>
  <si>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</si>
  <si>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</si>
  <si>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</si>
  <si>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</si>
  <si>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</si>
  <si>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</si>
  <si>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</si>
  <si>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</si>
  <si>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</si>
  <si>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</si>
  <si>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</si>
  <si>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</si>
  <si>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</si>
  <si>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</si>
  <si>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</si>
  <si>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</si>
  <si>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</si>
  <si>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</si>
  <si>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</si>
  <si>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</si>
  <si>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</si>
  <si>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</si>
  <si>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</si>
  <si>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</si>
  <si>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</si>
  <si>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</si>
  <si>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</si>
  <si>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</si>
  <si>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</si>
  <si>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</si>
  <si>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</si>
  <si>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</si>
  <si>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</si>
  <si>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</si>
  <si>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</si>
  <si>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</si>
  <si>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</si>
  <si>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</si>
  <si>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</si>
  <si>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</si>
  <si>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</si>
  <si>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</si>
  <si>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</si>
  <si>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</si>
  <si>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</si>
  <si>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</si>
  <si>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</si>
  <si>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</si>
  <si>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</si>
  <si>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</si>
  <si>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</si>
  <si>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</si>
  <si>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</si>
  <si>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</si>
  <si>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</si>
  <si>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</si>
  <si>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</si>
  <si>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</si>
  <si>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</si>
  <si>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</si>
  <si>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</si>
  <si>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</si>
  <si>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</si>
  <si>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</si>
  <si>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</si>
  <si>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</si>
  <si>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</si>
  <si>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</si>
  <si>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</si>
  <si>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</si>
  <si>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</si>
  <si>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</si>
  <si>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</si>
  <si>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</si>
  <si>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</si>
  <si>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</si>
  <si>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</si>
  <si>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</si>
  <si>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</si>
  <si>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</si>
  <si>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</si>
  <si>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</si>
  <si>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</si>
  <si>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</si>
  <si>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</si>
  <si>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</si>
  <si>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</si>
  <si>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</si>
  <si>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</si>
  <si>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</si>
  <si>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</si>
  <si>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</si>
  <si>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</si>
  <si>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</si>
  <si>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</si>
  <si>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</si>
  <si>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</si>
  <si>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</si>
  <si>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</si>
  <si>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</si>
  <si>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</si>
  <si>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</si>
  <si>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</si>
  <si>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</si>
  <si>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</si>
  <si>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</si>
  <si>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</si>
  <si>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</si>
  <si>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</si>
  <si>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</si>
  <si>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</si>
  <si>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</si>
  <si>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</si>
  <si>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</si>
  <si>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</si>
  <si>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</si>
  <si>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</si>
  <si>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</si>
  <si>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</si>
  <si>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</si>
  <si>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</si>
  <si>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</si>
  <si>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</si>
  <si>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</si>
  <si>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</si>
  <si>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</si>
  <si>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</si>
  <si>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</si>
  <si>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</si>
  <si>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</si>
  <si>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</si>
  <si>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</si>
  <si>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</si>
  <si>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</si>
  <si>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</si>
  <si>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</si>
  <si>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</si>
  <si>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</si>
  <si>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</si>
  <si>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</si>
  <si>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</si>
  <si>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</si>
  <si>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</si>
  <si>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</si>
  <si>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</si>
  <si>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</si>
  <si>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</si>
  <si>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</si>
  <si>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</si>
  <si>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</si>
  <si>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</si>
  <si>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</si>
  <si>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</si>
  <si>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</si>
  <si>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</si>
  <si>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</si>
  <si>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</si>
  <si>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</si>
  <si>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</si>
  <si>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</si>
  <si>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</si>
  <si>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</si>
  <si>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</si>
  <si>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</si>
  <si>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</si>
  <si>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</si>
  <si>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</si>
  <si>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</si>
  <si>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</si>
  <si>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</si>
  <si>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</si>
  <si>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</si>
  <si>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</si>
  <si>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</si>
  <si>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</si>
  <si>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</si>
  <si>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</si>
  <si>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</si>
  <si>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</si>
  <si>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</si>
  <si>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</si>
  <si>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</si>
  <si>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</si>
  <si>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</si>
  <si>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</si>
  <si>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</si>
  <si>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</si>
  <si>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</si>
  <si>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</si>
  <si>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</si>
  <si>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</si>
  <si>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</si>
  <si>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</si>
  <si>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</si>
  <si>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</si>
  <si>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</si>
  <si>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</si>
  <si>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</si>
  <si>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</si>
  <si>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</si>
  <si>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</si>
  <si>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</si>
  <si>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</si>
  <si>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</si>
  <si>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</si>
  <si>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</si>
  <si>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</si>
  <si>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</si>
  <si>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</si>
  <si>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</si>
  <si>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</si>
  <si>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</si>
  <si>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</si>
  <si>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</si>
  <si>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</si>
  <si>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</si>
  <si>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</si>
  <si>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</si>
  <si>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</si>
  <si>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</si>
  <si>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</si>
  <si>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</si>
  <si>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</si>
  <si>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</si>
  <si>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</si>
  <si>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</si>
  <si>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</si>
  <si>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</si>
  <si>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</si>
  <si>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</si>
  <si>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</si>
  <si>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</si>
  <si>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</si>
  <si>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</si>
  <si>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</si>
  <si>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</si>
  <si>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</si>
  <si>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</si>
  <si>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</si>
  <si>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</si>
  <si>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</si>
  <si>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</si>
  <si>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</si>
  <si>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</si>
  <si>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</si>
  <si>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</si>
  <si>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</si>
  <si>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</si>
  <si>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</si>
  <si>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</si>
  <si>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</si>
  <si>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</si>
  <si>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</si>
  <si>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</si>
  <si>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</si>
  <si>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</si>
  <si>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</si>
  <si>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</si>
  <si>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</si>
  <si>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</si>
  <si>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</si>
  <si>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</si>
  <si>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</si>
  <si>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</si>
  <si>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</si>
  <si>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</si>
  <si>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</si>
  <si>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</si>
  <si>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</si>
  <si>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</si>
  <si>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</si>
  <si>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</si>
  <si>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</si>
  <si>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</si>
  <si>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</si>
  <si>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</si>
  <si>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</si>
  <si>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</si>
  <si>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</si>
  <si>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</si>
  <si>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</si>
  <si>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</si>
  <si>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</si>
  <si>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</si>
  <si>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</si>
  <si>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</si>
  <si>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</si>
  <si>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</si>
  <si>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</si>
  <si>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</si>
  <si>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</si>
  <si>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</si>
  <si>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</si>
  <si>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</si>
  <si>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</si>
  <si>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</si>
  <si>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</si>
  <si>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</si>
  <si>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</si>
  <si>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</si>
  <si>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</si>
  <si>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</si>
  <si>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</si>
  <si>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</si>
  <si>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</si>
  <si>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</si>
  <si>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</si>
  <si>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</si>
  <si>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</si>
  <si>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</si>
  <si>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</si>
  <si>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</si>
  <si>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</si>
  <si>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</si>
  <si>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</si>
  <si>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</si>
  <si>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</si>
  <si>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</si>
  <si>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</si>
  <si>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</si>
  <si>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</si>
  <si>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</si>
  <si>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</si>
  <si>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</si>
  <si>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</si>
  <si>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</si>
  <si>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</si>
  <si>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</si>
  <si>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</si>
  <si>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</si>
  <si>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</si>
  <si>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</si>
  <si>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</si>
  <si>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</si>
  <si>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</si>
  <si>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</si>
  <si>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</si>
  <si>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</si>
  <si>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</si>
  <si>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</si>
  <si>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</si>
  <si>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</si>
  <si>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</si>
  <si>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</si>
  <si>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</si>
  <si>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</si>
  <si>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</si>
  <si>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</si>
  <si>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</si>
  <si>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</si>
  <si>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</si>
  <si>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</si>
  <si>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</si>
  <si>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</si>
  <si>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</si>
  <si>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</si>
  <si>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</si>
  <si>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</si>
  <si>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</si>
  <si>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</si>
  <si>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</si>
  <si>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</si>
  <si>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</si>
  <si>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</si>
  <si>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</si>
  <si>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</si>
  <si>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</si>
  <si>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</si>
  <si>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</si>
  <si>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</si>
  <si>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</si>
  <si>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</si>
  <si>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</si>
  <si>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</si>
  <si>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</si>
  <si>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</si>
  <si>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</si>
  <si>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</si>
  <si>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</si>
  <si>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</si>
  <si>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</si>
  <si>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</si>
  <si>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</si>
  <si>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</si>
  <si>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</si>
  <si>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</si>
  <si>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</si>
  <si>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</si>
  <si>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</si>
  <si>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</si>
  <si>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</si>
  <si>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</si>
  <si>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</si>
  <si>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</si>
  <si>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</si>
  <si>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</si>
  <si>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</si>
  <si>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</si>
  <si>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</si>
  <si>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</si>
  <si>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</si>
  <si>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</si>
  <si>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</si>
  <si>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</si>
  <si>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</si>
  <si>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</si>
  <si>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</si>
  <si>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</si>
  <si>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</si>
  <si>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</si>
  <si>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</si>
  <si>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</si>
  <si>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</si>
  <si>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</si>
  <si>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</si>
  <si>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</si>
  <si>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</si>
  <si>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</si>
  <si>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</si>
  <si>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</si>
  <si>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</si>
  <si>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</si>
  <si>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</si>
  <si>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</si>
  <si>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</si>
  <si>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</si>
  <si>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</si>
  <si>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</si>
  <si>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</si>
  <si>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</si>
  <si>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</si>
  <si>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</si>
  <si>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</si>
  <si>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</si>
  <si>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</si>
  <si>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</si>
  <si>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</si>
  <si>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</si>
  <si>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</si>
  <si>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</si>
  <si>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</si>
  <si>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</si>
  <si>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</si>
  <si>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</si>
  <si>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</si>
  <si>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</si>
  <si>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</si>
  <si>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</si>
  <si>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</si>
  <si>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</si>
  <si>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</si>
  <si>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</si>
  <si>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</si>
  <si>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</si>
  <si>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</si>
  <si>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</si>
  <si>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</si>
  <si>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</si>
  <si>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</si>
  <si>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</si>
  <si>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</si>
  <si>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</si>
  <si>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</si>
  <si>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</si>
  <si>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</si>
  <si>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</si>
  <si>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</si>
  <si>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</si>
  <si>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</si>
  <si>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</si>
  <si>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</si>
  <si>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</si>
  <si>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</si>
  <si>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</si>
  <si>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</si>
  <si>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</si>
  <si>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</si>
  <si>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</si>
  <si>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</si>
  <si>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</si>
  <si>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</si>
  <si>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</si>
  <si>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</si>
  <si>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</si>
  <si>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</si>
  <si>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</si>
  <si>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</si>
  <si>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</si>
  <si>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</si>
  <si>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</si>
  <si>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</si>
  <si>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</si>
  <si>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</si>
  <si>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</si>
  <si>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</si>
  <si>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</si>
  <si>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</si>
  <si>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</si>
  <si>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</si>
  <si>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</si>
  <si>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</si>
  <si>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</si>
  <si>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</si>
  <si>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</si>
  <si>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</si>
  <si>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</si>
  <si>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</si>
  <si>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</si>
  <si>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</si>
  <si>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</si>
  <si>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</si>
  <si>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</si>
  <si>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</si>
  <si>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</si>
  <si>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</si>
  <si>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</si>
  <si>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</si>
  <si>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</si>
  <si>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</si>
  <si>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</si>
  <si>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</si>
  <si>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</si>
  <si>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</si>
  <si>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</si>
  <si>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</si>
  <si>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</si>
  <si>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</si>
  <si>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</si>
  <si>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</si>
  <si>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</si>
  <si>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</si>
  <si>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</si>
  <si>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</si>
  <si>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</si>
  <si>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</si>
  <si>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</si>
  <si>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</si>
  <si>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</si>
  <si>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</si>
  <si>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</si>
  <si>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</si>
  <si>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</si>
  <si>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</si>
  <si>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</si>
  <si>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</si>
  <si>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</si>
  <si>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</si>
  <si>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</si>
  <si>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</si>
  <si>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</si>
  <si>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</si>
  <si>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</si>
  <si>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</si>
  <si>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</si>
  <si>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</si>
  <si>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</si>
  <si>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</si>
  <si>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</si>
  <si>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</si>
  <si>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</si>
  <si>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</si>
  <si>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</si>
  <si>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</si>
  <si>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</si>
  <si>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</si>
  <si>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</si>
  <si>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</si>
  <si>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</si>
  <si>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</si>
  <si>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</si>
  <si>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</si>
  <si>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</si>
  <si>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</si>
  <si>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</si>
  <si>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</si>
  <si>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</si>
  <si>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</si>
  <si>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</si>
  <si>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</si>
  <si>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</si>
  <si>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</si>
  <si>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</si>
  <si>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</si>
  <si>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</si>
  <si>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</si>
  <si>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</si>
  <si>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</si>
  <si>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</si>
  <si>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</si>
  <si>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</si>
  <si>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</si>
  <si>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</si>
  <si>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</si>
  <si>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</si>
  <si>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</si>
  <si>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</si>
  <si>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</si>
  <si>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</si>
  <si>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</si>
  <si>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</si>
  <si>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</si>
  <si>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</si>
  <si>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</si>
  <si>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</si>
  <si>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</si>
  <si>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</si>
  <si>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</si>
  <si>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</si>
  <si>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</si>
  <si>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</si>
  <si>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</si>
  <si>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</si>
  <si>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</si>
  <si>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</si>
  <si>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</si>
  <si>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</si>
  <si>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</si>
  <si>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</si>
  <si>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</si>
  <si>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</si>
  <si>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</si>
  <si>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</si>
  <si>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</si>
  <si>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</si>
  <si>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</si>
  <si>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</si>
  <si>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</si>
  <si>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</si>
  <si>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</si>
  <si>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</si>
  <si>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</si>
  <si>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</si>
  <si>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</si>
  <si>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</si>
  <si>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</si>
  <si>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</si>
  <si>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</si>
  <si>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</si>
  <si>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</si>
  <si>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</si>
  <si>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</si>
  <si>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</si>
  <si>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</si>
  <si>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</si>
  <si>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</si>
  <si>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</si>
  <si>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</si>
  <si>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</si>
  <si>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</si>
  <si>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</si>
  <si>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</si>
  <si>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</si>
  <si>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</si>
  <si>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</si>
  <si>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</si>
  <si>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</si>
  <si>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</si>
  <si>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</si>
  <si>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</si>
  <si>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</si>
  <si>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</si>
  <si>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</si>
  <si>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</si>
  <si>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</si>
  <si>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</si>
  <si>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</si>
  <si>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</si>
  <si>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</si>
  <si>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</si>
  <si>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</si>
  <si>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</si>
  <si>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</si>
  <si>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</si>
  <si>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</si>
  <si>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</si>
  <si>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</si>
  <si>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</si>
  <si>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</si>
  <si>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</si>
  <si>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</si>
  <si>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</si>
  <si>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</si>
  <si>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</si>
  <si>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</si>
  <si>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</si>
  <si>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</si>
  <si>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</si>
  <si>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</si>
  <si>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</si>
  <si>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</si>
  <si>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</si>
  <si>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</si>
  <si>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</si>
  <si>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</si>
  <si>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</si>
  <si>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</si>
  <si>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</si>
  <si>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</si>
  <si>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</si>
  <si>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</si>
  <si>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</si>
  <si>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</si>
  <si>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</si>
  <si>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</si>
  <si>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</si>
  <si>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</si>
  <si>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</si>
  <si>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</si>
  <si>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</si>
  <si>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</si>
  <si>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</si>
  <si>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</si>
  <si>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</si>
  <si>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</si>
  <si>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</si>
  <si>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</si>
  <si>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</si>
  <si>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</si>
  <si>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</si>
  <si>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</si>
  <si>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</si>
  <si>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</si>
  <si>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</si>
  <si>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</si>
  <si>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</si>
  <si>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</si>
  <si>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</si>
  <si>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</si>
  <si>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</si>
  <si>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</si>
  <si>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</si>
  <si>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</si>
  <si>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</si>
  <si>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</si>
  <si>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</si>
  <si>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</si>
  <si>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</si>
  <si>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</si>
  <si>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</si>
  <si>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</si>
  <si>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</si>
  <si>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</si>
  <si>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</si>
  <si>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</si>
  <si>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</si>
  <si>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</si>
  <si>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</si>
  <si>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</si>
  <si>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</si>
  <si>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</si>
  <si>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</si>
  <si>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</si>
  <si>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</si>
  <si>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</si>
  <si>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</si>
  <si>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</si>
  <si>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</si>
  <si>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</si>
  <si>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</si>
  <si>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</si>
  <si>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</si>
  <si>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</si>
  <si>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</si>
  <si>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</si>
  <si>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</si>
  <si>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</si>
  <si>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</si>
  <si>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</si>
  <si>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</si>
  <si>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</si>
  <si>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</si>
  <si>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</si>
  <si>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</si>
  <si>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</si>
  <si>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</si>
  <si>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</si>
  <si>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</si>
  <si>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</si>
  <si>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</si>
  <si>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</si>
  <si>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</si>
  <si>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</si>
  <si>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</si>
  <si>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</si>
  <si>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</si>
  <si>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</si>
  <si>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</si>
  <si>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</si>
  <si>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</si>
  <si>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</si>
  <si>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</si>
  <si>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</si>
  <si>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</si>
  <si>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</si>
  <si>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</si>
  <si>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</si>
  <si>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</si>
  <si>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</si>
  <si>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</si>
  <si>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</si>
  <si>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</si>
  <si>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</si>
  <si>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</si>
  <si>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</si>
  <si>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</si>
  <si>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</si>
  <si>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</si>
  <si>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</si>
  <si>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</si>
  <si>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</si>
  <si>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</si>
  <si>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</si>
  <si>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</si>
  <si>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</si>
  <si>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</si>
  <si>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</si>
  <si>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</si>
  <si>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</si>
  <si>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</si>
  <si>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</si>
  <si>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</si>
  <si>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</si>
  <si>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</si>
  <si>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</si>
  <si>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</si>
  <si>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</si>
  <si>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</si>
  <si>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</si>
  <si>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</si>
  <si>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</si>
  <si>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</si>
  <si>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</si>
  <si>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</si>
  <si>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</si>
  <si>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</si>
  <si>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</si>
  <si>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</si>
  <si>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</si>
  <si>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</si>
  <si>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</si>
  <si>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</si>
  <si>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</si>
  <si>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</si>
  <si>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</si>
  <si>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</si>
  <si>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</si>
  <si>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</si>
  <si>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</si>
  <si>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</si>
  <si>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</si>
  <si>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</si>
  <si>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</si>
  <si>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</si>
  <si>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</si>
  <si>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</si>
  <si>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</si>
  <si>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</si>
  <si>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</si>
  <si>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</si>
  <si>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</si>
  <si>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</si>
  <si>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</si>
  <si>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</si>
  <si>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</si>
  <si>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</si>
  <si>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</si>
  <si>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</si>
  <si>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</si>
  <si>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</si>
  <si>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</si>
  <si>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</si>
  <si>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</si>
  <si>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</si>
  <si>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</si>
  <si>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</si>
  <si>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</si>
  <si>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</si>
  <si>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</si>
  <si>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</si>
  <si>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</si>
  <si>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</si>
  <si>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</si>
  <si>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</si>
  <si>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</si>
  <si>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</si>
  <si>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</si>
  <si>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</si>
  <si>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</si>
  <si>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</si>
  <si>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</si>
  <si>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</si>
  <si>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</si>
  <si>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</si>
  <si>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</si>
  <si>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</si>
  <si>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</si>
  <si>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</si>
  <si>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</si>
  <si>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</si>
  <si>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</si>
  <si>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</si>
  <si>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</si>
  <si>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</si>
  <si>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</si>
  <si>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</si>
  <si>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</si>
  <si>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</si>
  <si>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</si>
  <si>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</si>
  <si>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</si>
  <si>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</si>
  <si>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</si>
  <si>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</si>
  <si>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</si>
  <si>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</si>
  <si>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</si>
  <si>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</si>
  <si>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</si>
  <si>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</si>
  <si>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</si>
  <si>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</si>
  <si>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</si>
  <si>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</si>
  <si>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</si>
  <si>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</si>
  <si>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</si>
  <si>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</si>
  <si>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</si>
  <si>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</si>
  <si>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</si>
  <si>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</si>
  <si>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</si>
  <si>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</si>
  <si>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</si>
  <si>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</si>
  <si>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</si>
  <si>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</si>
  <si>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</si>
  <si>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</si>
  <si>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</si>
  <si>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</si>
  <si>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</si>
  <si>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</si>
  <si>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</si>
  <si>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</si>
  <si>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</si>
  <si>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</si>
  <si>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</si>
  <si>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</si>
  <si>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</si>
  <si>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</si>
  <si>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</si>
  <si>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</si>
  <si>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</si>
  <si>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</si>
  <si>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</si>
  <si>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</si>
  <si>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</si>
  <si>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</si>
  <si>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</si>
  <si>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</si>
  <si>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</si>
  <si>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</si>
  <si>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</si>
  <si>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</si>
  <si>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</si>
  <si>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</si>
  <si>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</si>
  <si>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</si>
  <si>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</si>
  <si>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</si>
  <si>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</si>
  <si>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</si>
  <si>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</si>
  <si>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</si>
  <si>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</si>
  <si>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</si>
  <si>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</si>
  <si>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</si>
  <si>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</si>
  <si>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</si>
  <si>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</si>
  <si>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</si>
  <si>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</si>
  <si>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</si>
  <si>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</si>
  <si>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</si>
  <si>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</si>
  <si>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</si>
  <si>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</si>
  <si>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</si>
  <si>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</si>
  <si>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</si>
  <si>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</si>
  <si>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</si>
  <si>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</si>
  <si>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</si>
  <si>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</si>
  <si>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</si>
  <si>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</si>
  <si>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</si>
  <si>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</si>
  <si>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</si>
  <si>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</si>
  <si>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</si>
  <si>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</si>
  <si>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</si>
  <si>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</si>
  <si>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</si>
  <si>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</si>
  <si>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</si>
  <si>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</si>
  <si>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</si>
  <si>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</si>
  <si>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</si>
  <si>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</si>
  <si>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</si>
  <si>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</si>
  <si>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</si>
  <si>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</si>
  <si>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</si>
  <si>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</si>
  <si>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</si>
  <si>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</si>
  <si>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</si>
  <si>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</si>
  <si>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</si>
  <si>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</si>
  <si>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</si>
  <si>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</si>
  <si>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</si>
  <si>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</si>
  <si>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</si>
  <si>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</si>
  <si>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</si>
  <si>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</si>
  <si>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</si>
  <si>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</si>
  <si>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</si>
  <si>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</si>
  <si>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</si>
  <si>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</si>
  <si>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</si>
  <si>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</si>
  <si>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</si>
  <si>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</si>
  <si>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</si>
  <si>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</si>
  <si>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</si>
  <si>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</si>
  <si>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</si>
  <si>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</si>
  <si>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</si>
  <si>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</si>
  <si>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</si>
  <si>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</si>
  <si>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</si>
  <si>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</si>
  <si>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</si>
  <si>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</si>
  <si>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</si>
  <si>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</si>
  <si>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</si>
  <si>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</si>
  <si>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</si>
  <si>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</si>
  <si>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</si>
  <si>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</si>
  <si>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</si>
  <si>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</si>
  <si>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</si>
  <si>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</si>
  <si>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</si>
  <si>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</si>
  <si>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</si>
  <si>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</si>
  <si>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</si>
  <si>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</si>
  <si>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</si>
  <si>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</si>
  <si>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</si>
  <si>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</si>
  <si>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</si>
  <si>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</si>
  <si>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</si>
  <si>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</si>
  <si>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</si>
  <si>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</si>
  <si>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</si>
  <si>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</si>
  <si>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</si>
  <si>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</si>
  <si>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</si>
  <si>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</si>
  <si>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</si>
  <si>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</si>
  <si>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</si>
  <si>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</si>
  <si>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</si>
  <si>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</si>
  <si>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</si>
  <si>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</si>
  <si>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</si>
  <si>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</si>
  <si>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</si>
  <si>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</si>
  <si>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</si>
  <si>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</si>
  <si>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</si>
  <si>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</si>
  <si>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</si>
  <si>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</si>
  <si>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</si>
  <si>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</si>
  <si>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</si>
  <si>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</si>
  <si>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</si>
  <si>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</si>
  <si>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</si>
  <si>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</si>
  <si>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</si>
  <si>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</si>
  <si>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</si>
  <si>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</si>
  <si>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</si>
  <si>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</si>
  <si>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</si>
  <si>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</si>
  <si>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</si>
  <si>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</si>
  <si>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</si>
  <si>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</si>
  <si>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</si>
  <si>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</si>
  <si>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</si>
  <si>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</si>
  <si>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</si>
  <si>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</si>
  <si>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</si>
  <si>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</si>
  <si>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</si>
  <si>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</si>
  <si>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</si>
  <si>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</si>
  <si>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</si>
  <si>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</si>
  <si>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</si>
  <si>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</si>
  <si>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</si>
  <si>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</si>
  <si>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</si>
  <si>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</si>
  <si>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</si>
  <si>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</si>
  <si>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</si>
  <si>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</si>
  <si>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</si>
  <si>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</si>
  <si>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</si>
  <si>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</si>
  <si>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</si>
  <si>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</si>
  <si>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</si>
  <si>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</si>
  <si>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</si>
  <si>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</si>
  <si>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</si>
  <si>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</si>
  <si>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</si>
  <si>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</si>
  <si>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</si>
  <si>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</si>
  <si>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</si>
  <si>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</si>
  <si>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</si>
  <si>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</si>
  <si>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</si>
  <si>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</si>
  <si>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</si>
  <si>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</si>
  <si>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</si>
  <si>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</si>
  <si>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</si>
  <si>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</si>
  <si>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</si>
  <si>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</si>
  <si>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</si>
  <si>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</si>
  <si>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</si>
  <si>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</si>
  <si>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</si>
  <si>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</si>
  <si>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</si>
  <si>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</si>
  <si>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</si>
  <si>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</si>
  <si>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</si>
  <si>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</si>
  <si>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</si>
  <si>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</si>
  <si>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</si>
  <si>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</si>
  <si>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</si>
  <si>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</si>
  <si>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</si>
  <si>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</si>
  <si>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</si>
  <si>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</si>
  <si>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</si>
  <si>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</si>
  <si>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</si>
  <si>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</si>
  <si>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</si>
  <si>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</si>
  <si>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</si>
  <si>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</si>
  <si>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</si>
  <si>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</si>
  <si>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</si>
  <si>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</si>
  <si>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</si>
  <si>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</si>
  <si>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</si>
  <si>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</si>
  <si>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</si>
  <si>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</si>
  <si>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</si>
  <si>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</si>
  <si>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</si>
  <si>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</si>
  <si>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</si>
  <si>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</si>
  <si>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</si>
  <si>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</si>
  <si>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</si>
  <si>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</si>
  <si>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</si>
  <si>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</si>
  <si>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</si>
  <si>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</si>
  <si>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</si>
  <si>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</si>
  <si>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</si>
  <si>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</si>
  <si>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</si>
  <si>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</si>
  <si>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</si>
  <si>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</si>
  <si>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</si>
  <si>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</si>
  <si>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</si>
  <si>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</si>
  <si>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</si>
  <si>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</si>
  <si>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</si>
  <si>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</si>
  <si>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</si>
  <si>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</si>
  <si>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</si>
  <si>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</si>
  <si>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</si>
  <si>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</si>
  <si>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</si>
  <si>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</si>
  <si>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</si>
  <si>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</si>
  <si>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</si>
  <si>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</si>
  <si>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</si>
  <si>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</si>
  <si>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</si>
  <si>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</si>
  <si>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</si>
  <si>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</si>
  <si>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</si>
  <si>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</si>
  <si>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</si>
  <si>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</si>
  <si>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</si>
  <si>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</si>
  <si>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</si>
  <si>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</si>
  <si>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</si>
  <si>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</si>
  <si>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</si>
  <si>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</si>
  <si>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</si>
  <si>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</si>
  <si>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</si>
  <si>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</si>
  <si>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</si>
  <si>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</si>
  <si>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</si>
  <si>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</si>
  <si>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</si>
  <si>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</si>
  <si>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</si>
  <si>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</si>
  <si>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</si>
  <si>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</si>
  <si>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</si>
  <si>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</si>
  <si>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</si>
  <si>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</si>
  <si>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</si>
  <si>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</si>
  <si>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</si>
  <si>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</si>
  <si>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</si>
  <si>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</si>
  <si>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</si>
  <si>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</si>
  <si>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</si>
  <si>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</si>
  <si>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</si>
  <si>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</si>
  <si>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</si>
  <si>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</si>
  <si>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</si>
  <si>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</si>
  <si>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</si>
  <si>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</si>
  <si>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</si>
  <si>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</si>
  <si>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</si>
  <si>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</si>
  <si>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</si>
  <si>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</si>
  <si>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</si>
  <si>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</si>
  <si>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</si>
  <si>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</si>
  <si>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</si>
  <si>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</si>
  <si>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</si>
  <si>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</si>
  <si>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</si>
  <si>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</si>
  <si>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</si>
  <si>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</si>
  <si>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</si>
  <si>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</si>
  <si>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</si>
  <si>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</si>
  <si>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</si>
  <si>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</si>
  <si>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</si>
  <si>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</si>
  <si>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</si>
  <si>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</si>
  <si>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</si>
  <si>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</si>
  <si>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</si>
  <si>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</si>
  <si>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</si>
  <si>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</si>
  <si>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</si>
  <si>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</si>
  <si>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</si>
  <si>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</si>
  <si>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</si>
  <si>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</si>
  <si>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</si>
  <si>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</si>
  <si>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</si>
  <si>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</si>
  <si>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</si>
  <si>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</si>
  <si>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</si>
  <si>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</si>
  <si>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</si>
  <si>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</si>
  <si>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</si>
  <si>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</si>
  <si>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</si>
  <si>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</si>
  <si>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</si>
  <si>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</si>
  <si>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</si>
  <si>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</si>
  <si>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</si>
  <si>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</si>
  <si>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</si>
  <si>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</si>
  <si>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</si>
  <si>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</si>
  <si>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</si>
  <si>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</si>
  <si>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</si>
  <si>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</si>
  <si>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</si>
  <si>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</si>
  <si>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</si>
  <si>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</si>
  <si>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</si>
  <si>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</si>
  <si>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</si>
  <si>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</si>
  <si>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</si>
  <si>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</si>
  <si>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</si>
  <si>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</si>
  <si>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</si>
  <si>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</si>
  <si>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</si>
  <si>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</si>
  <si>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</si>
  <si>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</si>
  <si>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</si>
  <si>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</si>
  <si>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</si>
  <si>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</si>
  <si>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</si>
  <si>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</si>
  <si>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</si>
  <si>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</si>
  <si>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</si>
  <si>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</si>
  <si>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</si>
  <si>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</si>
  <si>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</si>
  <si>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</si>
  <si>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</si>
  <si>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</si>
  <si>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</si>
  <si>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</si>
  <si>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</si>
  <si>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</si>
  <si>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</si>
  <si>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</si>
  <si>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</si>
  <si>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</si>
  <si>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</si>
  <si>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</si>
  <si>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</si>
  <si>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</si>
  <si>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</si>
  <si>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</si>
  <si>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</si>
  <si>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</si>
  <si>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</si>
  <si>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</si>
  <si>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</si>
  <si>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</si>
  <si>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</si>
  <si>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</si>
  <si>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</si>
  <si>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</si>
  <si>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</si>
  <si>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</si>
  <si>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</si>
  <si>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</si>
  <si>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</si>
  <si>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</si>
  <si>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</si>
  <si>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</si>
  <si>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</si>
  <si>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</si>
  <si>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</si>
  <si>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</si>
  <si>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</si>
  <si>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</si>
  <si>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</si>
  <si>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</si>
  <si>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</si>
  <si>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</si>
  <si>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</si>
  <si>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</si>
  <si>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</si>
  <si>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</si>
  <si>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</si>
  <si>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</si>
  <si>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</si>
  <si>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</si>
  <si>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</si>
  <si>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</si>
  <si>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</si>
  <si>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</si>
  <si>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</si>
  <si>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</si>
  <si>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</si>
  <si>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</si>
  <si>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</si>
  <si>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</si>
  <si>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</si>
  <si>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</si>
  <si>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</si>
  <si>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</si>
  <si>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</si>
  <si>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</si>
  <si>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</si>
  <si>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</si>
  <si>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</si>
  <si>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</si>
  <si>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</si>
  <si>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</si>
  <si>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</si>
  <si>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</si>
  <si>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</si>
  <si>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</si>
  <si>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</si>
  <si>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</si>
  <si>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</si>
  <si>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</si>
  <si>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</si>
  <si>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</si>
  <si>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</si>
  <si>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</si>
  <si>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</si>
  <si>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</si>
  <si>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</si>
  <si>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</si>
  <si>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</si>
  <si>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</si>
  <si>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</si>
  <si>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</si>
  <si>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</si>
  <si>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</si>
  <si>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</si>
  <si>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</si>
  <si>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</si>
  <si>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</si>
  <si>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</si>
  <si>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</si>
  <si>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</si>
  <si>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</si>
  <si>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</si>
  <si>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</si>
  <si>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</si>
  <si>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</si>
  <si>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</si>
  <si>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</si>
  <si>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</si>
  <si>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</si>
  <si>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</si>
  <si>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</si>
  <si>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</si>
  <si>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</si>
  <si>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</si>
  <si>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</si>
  <si>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</si>
  <si>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</si>
  <si>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</si>
  <si>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</si>
  <si>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</si>
  <si>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</si>
  <si>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</si>
  <si>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</si>
  <si>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</si>
  <si>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</si>
  <si>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</si>
  <si>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</si>
  <si>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</si>
  <si>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</si>
  <si>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</si>
  <si>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</si>
  <si>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</si>
  <si>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</si>
  <si>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</si>
  <si>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</si>
  <si>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</si>
  <si>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</si>
  <si>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</si>
  <si>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</si>
  <si>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</si>
  <si>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</si>
  <si>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</si>
  <si>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</si>
  <si>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</si>
  <si>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</si>
  <si>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</si>
  <si>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</si>
  <si>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</si>
  <si>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</si>
  <si>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</si>
  <si>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</si>
  <si>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</si>
  <si>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</si>
  <si>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</si>
  <si>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</si>
  <si>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</si>
  <si>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</si>
  <si>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</si>
  <si>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</si>
  <si>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</si>
  <si>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</si>
  <si>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</si>
  <si>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</si>
  <si>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</si>
  <si>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</si>
  <si>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</si>
  <si>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</si>
  <si>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</si>
  <si>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</si>
  <si>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</si>
  <si>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</si>
  <si>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</si>
  <si>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</si>
  <si>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</si>
  <si>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</si>
  <si>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</si>
  <si>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</si>
  <si>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</si>
  <si>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</si>
  <si>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</si>
  <si>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</si>
  <si>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</si>
  <si>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</si>
  <si>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</si>
  <si>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</si>
  <si>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</si>
  <si>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</si>
  <si>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</si>
  <si>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</si>
  <si>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</si>
  <si>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</si>
  <si>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</si>
  <si>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</si>
  <si>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</si>
  <si>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</si>
  <si>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</si>
  <si>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</si>
  <si>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</si>
  <si>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</si>
  <si>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</si>
  <si>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</si>
  <si>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</si>
  <si>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</si>
  <si>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</si>
  <si>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</si>
  <si>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</si>
  <si>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</si>
  <si>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</si>
  <si>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</si>
  <si>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</si>
  <si>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</si>
  <si>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</si>
  <si>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</si>
  <si>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</si>
  <si>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</si>
  <si>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</si>
  <si>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</si>
  <si>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</si>
  <si>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</si>
  <si>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</si>
  <si>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</si>
  <si>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</si>
  <si>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</si>
  <si>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</si>
  <si>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</si>
  <si>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</si>
  <si>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</si>
  <si>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</si>
  <si>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</si>
  <si>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</si>
  <si>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</si>
  <si>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</si>
  <si>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</si>
  <si>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</si>
  <si>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</si>
  <si>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</si>
  <si>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</si>
  <si>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</si>
  <si>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</si>
  <si>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</si>
  <si>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</si>
  <si>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</si>
  <si>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</si>
  <si>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</si>
  <si>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</si>
  <si>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</si>
  <si>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</si>
  <si>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</si>
  <si>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</si>
  <si>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</si>
  <si>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</si>
  <si>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</si>
  <si>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</si>
  <si>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</si>
  <si>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</si>
  <si>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</si>
  <si>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</si>
  <si>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</si>
  <si>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</si>
  <si>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</si>
  <si>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</si>
  <si>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</si>
  <si>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</si>
  <si>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</si>
  <si>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</si>
  <si>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</si>
  <si>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</si>
  <si>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</si>
  <si>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</si>
  <si>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</si>
  <si>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</si>
  <si>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</si>
  <si>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</si>
  <si>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</si>
  <si>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</si>
  <si>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</si>
  <si>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</si>
  <si>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</si>
  <si>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</si>
  <si>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</si>
  <si>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</si>
  <si>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</si>
  <si>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</si>
  <si>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</si>
  <si>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</si>
  <si>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</si>
  <si>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</si>
  <si>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</si>
  <si>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</si>
  <si>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</si>
  <si>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</si>
  <si>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</si>
  <si>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</si>
  <si>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</si>
  <si>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</si>
  <si>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</si>
  <si>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</si>
  <si>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</si>
  <si>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</si>
  <si>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</si>
  <si>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</si>
  <si>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</si>
  <si>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</si>
  <si>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</si>
  <si>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</si>
  <si>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</si>
  <si>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</si>
  <si>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</si>
  <si>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</si>
  <si>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</si>
  <si>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</si>
  <si>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</si>
  <si>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</si>
  <si>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</si>
  <si>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</si>
  <si>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</si>
  <si>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</si>
  <si>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</si>
  <si>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</si>
  <si>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</si>
  <si>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</si>
  <si>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</si>
  <si>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</si>
  <si>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</si>
  <si>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</si>
  <si>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</si>
  <si>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</si>
  <si>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</si>
  <si>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</si>
  <si>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</si>
  <si>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</si>
  <si>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</si>
  <si>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</si>
  <si>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</si>
  <si>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</si>
  <si>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</si>
  <si>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</si>
  <si>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</si>
  <si>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</si>
  <si>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</si>
  <si>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</si>
  <si>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</si>
  <si>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</si>
  <si>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</si>
  <si>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</si>
  <si>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</si>
  <si>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</si>
  <si>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</si>
  <si>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</si>
  <si>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</si>
  <si>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</si>
  <si>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</si>
  <si>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</si>
  <si>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</si>
  <si>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</si>
  <si>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</si>
  <si>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</si>
  <si>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</si>
  <si>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</si>
  <si>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</si>
  <si>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</si>
  <si>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</si>
  <si>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</si>
  <si>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</si>
  <si>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</si>
  <si>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</si>
  <si>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</si>
  <si>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</si>
  <si>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</si>
  <si>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</si>
  <si>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</si>
  <si>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</si>
  <si>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</si>
  <si>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</si>
  <si>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</si>
  <si>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</si>
  <si>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</si>
  <si>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</si>
  <si>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</si>
  <si>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</si>
  <si>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</si>
  <si>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</si>
  <si>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</si>
  <si>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</si>
  <si>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</si>
  <si>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</si>
  <si>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</si>
  <si>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</si>
  <si>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</si>
  <si>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</si>
  <si>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</si>
  <si>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</si>
  <si>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</si>
  <si>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</si>
  <si>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</si>
  <si>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</si>
  <si>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</si>
  <si>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</si>
  <si>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</si>
  <si>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</si>
  <si>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</si>
  <si>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</si>
  <si>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</si>
  <si>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</si>
  <si>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</si>
  <si>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</si>
  <si>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</si>
  <si>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</si>
  <si>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</si>
  <si>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</si>
  <si>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</si>
  <si>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</si>
  <si>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</si>
  <si>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</si>
  <si>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</si>
  <si>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</si>
  <si>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</si>
  <si>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</si>
  <si>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</si>
  <si>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</si>
  <si>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</si>
  <si>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</si>
  <si>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</si>
  <si>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</si>
  <si>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</si>
  <si>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</si>
  <si>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</si>
  <si>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</si>
  <si>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</si>
  <si>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</si>
  <si>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</si>
  <si>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</si>
  <si>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</si>
  <si>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</si>
  <si>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</si>
  <si>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</si>
  <si>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</si>
  <si>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</si>
  <si>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</si>
  <si>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</si>
  <si>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</si>
  <si>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</si>
  <si>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</si>
  <si>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</si>
  <si>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</si>
  <si>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</si>
  <si>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</si>
  <si>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</si>
  <si>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</si>
  <si>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</si>
  <si>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</si>
  <si>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</si>
  <si>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</si>
  <si>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</si>
  <si>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</si>
  <si>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</si>
  <si>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</si>
  <si>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</si>
  <si>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</si>
  <si>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</si>
  <si>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</si>
  <si>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</si>
  <si>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</si>
  <si>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</si>
  <si>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</si>
  <si>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</si>
  <si>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</si>
  <si>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</si>
  <si>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</si>
  <si>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</si>
  <si>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</si>
  <si>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</si>
  <si>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</si>
  <si>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</si>
  <si>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</si>
  <si>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</si>
  <si>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</si>
  <si>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</si>
  <si>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</si>
  <si>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</si>
  <si>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</si>
  <si>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</si>
  <si>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</si>
  <si>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</si>
  <si>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</si>
  <si>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</si>
  <si>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</si>
  <si>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</si>
  <si>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</si>
  <si>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</si>
  <si>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</si>
  <si>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</si>
  <si>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</si>
  <si>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</si>
  <si>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</si>
  <si>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</si>
  <si>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</si>
  <si>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</si>
  <si>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</si>
  <si>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</si>
  <si>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</si>
  <si>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</si>
  <si>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</si>
  <si>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</si>
  <si>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</si>
  <si>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</si>
  <si>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</si>
  <si>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</si>
  <si>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</si>
  <si>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</si>
  <si>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</si>
  <si>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</si>
  <si>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</si>
  <si>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</si>
  <si>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</si>
  <si>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</si>
  <si>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</si>
  <si>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</si>
  <si>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</si>
  <si>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</si>
  <si>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</si>
  <si>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</si>
  <si>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</si>
  <si>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</si>
  <si>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</si>
  <si>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</si>
  <si>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</si>
  <si>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</si>
  <si>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</si>
  <si>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</si>
  <si>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</si>
  <si>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</si>
  <si>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</si>
  <si>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</si>
  <si>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</si>
  <si>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</si>
  <si>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</si>
  <si>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</si>
  <si>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</si>
  <si>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</si>
  <si>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</si>
  <si>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</si>
  <si>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</si>
  <si>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</si>
  <si>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</si>
  <si>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</si>
  <si>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</si>
  <si>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</si>
  <si>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</si>
  <si>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</si>
  <si>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</si>
  <si>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</si>
  <si>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</si>
  <si>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</si>
  <si>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</si>
  <si>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</si>
  <si>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</si>
  <si>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</si>
  <si>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</si>
  <si>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</si>
  <si>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</si>
  <si>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</si>
  <si>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</si>
  <si>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</si>
  <si>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</si>
  <si>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</si>
  <si>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</si>
  <si>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</si>
  <si>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</si>
  <si>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</si>
  <si>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</si>
  <si>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</si>
  <si>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</si>
  <si>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</si>
  <si>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</si>
  <si>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</si>
  <si>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</si>
  <si>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</si>
  <si>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</si>
  <si>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</si>
  <si>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</si>
  <si>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</si>
  <si>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</si>
  <si>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</si>
  <si>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</si>
  <si>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</si>
  <si>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</si>
  <si>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</si>
  <si>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</si>
  <si>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</si>
  <si>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</si>
  <si>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</si>
  <si>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</si>
  <si>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</si>
  <si>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</si>
  <si>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</si>
  <si>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</si>
  <si>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</si>
  <si>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</si>
  <si>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</si>
  <si>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</si>
  <si>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</si>
  <si>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</si>
  <si>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</si>
  <si>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</si>
  <si>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</si>
  <si>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</si>
  <si>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</si>
  <si>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</si>
  <si>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</si>
  <si>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</si>
  <si>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</si>
  <si>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</si>
  <si>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</si>
  <si>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</si>
  <si>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</si>
  <si>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</si>
  <si>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</si>
  <si>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</si>
  <si>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</si>
  <si>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</si>
  <si>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</si>
  <si>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</si>
  <si>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</si>
  <si>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</si>
  <si>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</si>
  <si>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</si>
  <si>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</si>
  <si>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</si>
  <si>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</si>
  <si>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</si>
  <si>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</si>
  <si>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</si>
  <si>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</si>
  <si>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</si>
  <si>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</si>
  <si>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</si>
  <si>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</si>
  <si>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</si>
  <si>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</si>
  <si>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</si>
  <si>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</si>
  <si>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</si>
  <si>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</si>
  <si>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</si>
  <si>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</si>
  <si>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</si>
  <si>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</si>
  <si>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</si>
  <si>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</si>
  <si>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</si>
  <si>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</si>
  <si>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</si>
  <si>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</si>
  <si>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</si>
  <si>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</si>
  <si>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</si>
  <si>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</si>
  <si>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</si>
  <si>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</si>
  <si>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</si>
  <si>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</si>
  <si>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</si>
  <si>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</si>
  <si>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</si>
  <si>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</si>
  <si>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</si>
  <si>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</si>
  <si>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</si>
  <si>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</si>
  <si>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</si>
  <si>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</si>
  <si>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</si>
  <si>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</si>
  <si>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</si>
  <si>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</si>
  <si>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</si>
  <si>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</si>
  <si>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</si>
  <si>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</si>
  <si>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</si>
  <si>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</si>
  <si>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</si>
  <si>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</si>
  <si>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</si>
  <si>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</si>
  <si>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</si>
  <si>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</si>
  <si>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</si>
  <si>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</si>
  <si>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</si>
  <si>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</si>
  <si>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</si>
  <si>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</si>
  <si>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</si>
  <si>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</si>
  <si>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</si>
  <si>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</si>
  <si>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</si>
  <si>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</si>
  <si>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</si>
  <si>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</si>
  <si>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</si>
  <si>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</si>
  <si>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</si>
  <si>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</si>
  <si>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</si>
  <si>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</si>
  <si>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</si>
  <si>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</si>
  <si>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</si>
  <si>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</si>
  <si>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</si>
  <si>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</si>
  <si>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</si>
  <si>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</si>
  <si>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</si>
  <si>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</si>
  <si>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</si>
  <si>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</si>
  <si>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</si>
  <si>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</si>
  <si>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</si>
  <si>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</si>
  <si>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</si>
  <si>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</si>
  <si>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</si>
  <si>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</si>
  <si>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</si>
  <si>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</si>
  <si>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</si>
  <si>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</si>
  <si>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</si>
  <si>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</si>
  <si>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</si>
  <si>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</si>
  <si>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</si>
  <si>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</si>
  <si>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</si>
  <si>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</si>
  <si>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</si>
  <si>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</si>
  <si>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</si>
  <si>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</si>
  <si>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</si>
  <si>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</si>
  <si>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</si>
  <si>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</si>
  <si>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</si>
  <si>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</si>
  <si>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</si>
  <si>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</si>
  <si>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</si>
  <si>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</si>
  <si>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</si>
  <si>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</si>
  <si>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</si>
  <si>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</si>
  <si>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</si>
  <si>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</si>
  <si>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</si>
  <si>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</si>
  <si>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</si>
  <si>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</si>
  <si>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</si>
  <si>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</si>
  <si>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</si>
  <si>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</si>
  <si>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</si>
  <si>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</si>
  <si>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</si>
  <si>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</si>
  <si>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</si>
  <si>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</si>
  <si>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</si>
  <si>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</si>
  <si>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</si>
  <si>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</si>
  <si>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</si>
  <si>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</si>
  <si>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</si>
  <si>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</si>
  <si>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</si>
  <si>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</si>
  <si>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</si>
  <si>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</si>
  <si>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</si>
  <si>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</si>
  <si>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</si>
  <si>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</si>
  <si>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</si>
  <si>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</si>
  <si>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</si>
  <si>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</si>
  <si>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</si>
  <si>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</si>
  <si>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</si>
  <si>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</si>
  <si>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</si>
  <si>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</si>
  <si>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</si>
  <si>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</si>
  <si>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</si>
  <si>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</si>
  <si>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</si>
  <si>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</si>
  <si>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</si>
  <si>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</si>
  <si>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</si>
  <si>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</si>
  <si>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</si>
  <si>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</si>
  <si>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</si>
  <si>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</si>
  <si>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</si>
  <si>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</si>
  <si>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</si>
  <si>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</si>
  <si>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</si>
  <si>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</si>
  <si>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</si>
  <si>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</si>
  <si>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</si>
  <si>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</si>
  <si>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</si>
  <si>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</si>
  <si>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</si>
  <si>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</si>
  <si>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</si>
  <si>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</si>
  <si>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</si>
  <si>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</si>
  <si>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</si>
  <si>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</si>
  <si>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</si>
  <si>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</si>
  <si>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</si>
  <si>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</si>
  <si>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</si>
  <si>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</si>
  <si>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</si>
  <si>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</si>
  <si>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</si>
  <si>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</si>
  <si>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</si>
  <si>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</si>
  <si>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</si>
  <si>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</si>
  <si>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</si>
  <si>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</si>
  <si>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</si>
  <si>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</si>
  <si>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</si>
  <si>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</si>
  <si>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</si>
  <si>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</si>
  <si>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</si>
  <si>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</si>
  <si>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</si>
  <si>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</si>
  <si>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</si>
  <si>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</si>
  <si>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</si>
  <si>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</si>
  <si>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</si>
  <si>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</si>
  <si>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</si>
  <si>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</si>
  <si>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</si>
  <si>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</si>
  <si>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</si>
  <si>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</si>
  <si>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</si>
  <si>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</si>
  <si>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</si>
  <si>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</si>
  <si>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</si>
  <si>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</si>
  <si>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</si>
  <si>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</si>
  <si>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</si>
  <si>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</si>
  <si>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</si>
  <si>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</si>
  <si>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</si>
  <si>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</si>
  <si>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</si>
  <si>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</si>
  <si>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</si>
  <si>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</si>
  <si>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</si>
  <si>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</si>
  <si>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</si>
  <si>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</si>
  <si>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</si>
  <si>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</si>
  <si>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</si>
  <si>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</si>
  <si>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</si>
  <si>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</si>
  <si>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</si>
  <si>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</si>
  <si>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</si>
  <si>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</si>
  <si>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</si>
  <si>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</si>
  <si>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</si>
  <si>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</si>
  <si>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</si>
  <si>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</si>
  <si>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</si>
  <si>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</si>
  <si>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</si>
  <si>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</si>
  <si>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</si>
  <si>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</si>
  <si>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</si>
  <si>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</si>
  <si>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</si>
  <si>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</si>
  <si>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</si>
  <si>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</si>
  <si>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</si>
  <si>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</si>
  <si>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</si>
  <si>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</si>
  <si>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</si>
  <si>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</si>
  <si>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</si>
  <si>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</si>
  <si>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</si>
  <si>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</si>
  <si>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</si>
  <si>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</si>
  <si>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</si>
  <si>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</si>
  <si>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</si>
  <si>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</si>
  <si>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</si>
  <si>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</si>
  <si>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</si>
  <si>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</si>
  <si>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</si>
  <si>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</si>
  <si>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</si>
  <si>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</si>
  <si>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</si>
  <si>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</si>
  <si>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</si>
  <si>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</si>
  <si>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</si>
  <si>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</si>
  <si>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</si>
  <si>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</si>
  <si>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</si>
  <si>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</si>
  <si>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</si>
  <si>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</si>
  <si>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</si>
  <si>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</si>
  <si>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</si>
  <si>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</si>
  <si>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</si>
  <si>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</si>
  <si>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</si>
  <si>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</si>
  <si>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</si>
  <si>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</si>
  <si>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</si>
  <si>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</si>
  <si>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</si>
  <si>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</si>
  <si>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</si>
  <si>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</si>
  <si>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</si>
  <si>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</si>
  <si>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</si>
  <si>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</si>
  <si>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</si>
  <si>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</si>
  <si>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</si>
  <si>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</si>
  <si>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</si>
  <si>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</si>
  <si>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</si>
  <si>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</si>
  <si>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</si>
  <si>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</si>
  <si>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</si>
  <si>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</si>
  <si>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</si>
  <si>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</si>
  <si>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</si>
  <si>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</si>
  <si>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</si>
  <si>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</si>
  <si>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</si>
  <si>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</si>
  <si>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</si>
  <si>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</si>
  <si>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</si>
  <si>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</si>
  <si>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</si>
  <si>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</si>
  <si>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</si>
  <si>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</si>
  <si>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</si>
  <si>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</si>
  <si>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</si>
  <si>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</si>
  <si>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</si>
  <si>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</si>
  <si>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</si>
  <si>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</si>
  <si>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</si>
  <si>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</si>
  <si>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</si>
  <si>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</si>
  <si>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</si>
  <si>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</si>
  <si>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</si>
  <si>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</si>
  <si>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</si>
  <si>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</si>
  <si>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</si>
  <si>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</si>
  <si>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</si>
  <si>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</si>
  <si>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</si>
  <si>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</si>
  <si>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</si>
  <si>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</si>
  <si>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</si>
  <si>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</si>
  <si>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</si>
  <si>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</si>
  <si>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</si>
  <si>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</si>
  <si>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</si>
  <si>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</si>
  <si>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</si>
  <si>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</si>
  <si>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</si>
  <si>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</si>
  <si>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</si>
  <si>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</si>
  <si>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</si>
  <si>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</si>
  <si>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</si>
  <si>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</si>
  <si>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</si>
  <si>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</si>
  <si>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</si>
  <si>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</si>
  <si>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</si>
  <si>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</si>
  <si>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</si>
  <si>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</si>
  <si>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</si>
  <si>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</si>
  <si>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</si>
  <si>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</si>
  <si>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</si>
  <si>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</si>
  <si>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</si>
  <si>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</si>
  <si>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</si>
  <si>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</si>
  <si>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</si>
  <si>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</si>
  <si>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</si>
  <si>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</si>
  <si>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</si>
  <si>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</si>
  <si>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</si>
  <si>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</si>
  <si>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</si>
  <si>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</si>
  <si>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</si>
  <si>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</si>
  <si>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</si>
  <si>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</si>
  <si>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</si>
  <si>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</si>
  <si>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</si>
  <si>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</si>
  <si>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</si>
  <si>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</si>
  <si>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</si>
  <si>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</si>
  <si>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</si>
  <si>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</si>
  <si>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</si>
  <si>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</si>
  <si>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</si>
  <si>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</si>
  <si>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</si>
  <si>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</si>
  <si>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</si>
  <si>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</si>
  <si>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</si>
  <si>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</si>
  <si>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</si>
  <si>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</si>
  <si>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</si>
  <si>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</si>
  <si>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</si>
  <si>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</si>
  <si>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</si>
  <si>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</si>
  <si>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</si>
  <si>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</si>
  <si>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</si>
  <si>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</si>
  <si>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</si>
  <si>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</si>
  <si>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</si>
  <si>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</si>
  <si>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</si>
  <si>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</si>
  <si>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</si>
  <si>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</si>
  <si>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</si>
  <si>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</si>
  <si>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</si>
  <si>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</si>
  <si>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</si>
  <si>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</si>
  <si>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</si>
  <si>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</si>
  <si>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</si>
  <si>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</si>
  <si>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</si>
  <si>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</si>
  <si>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</si>
  <si>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</si>
  <si>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</si>
  <si>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</si>
  <si>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</si>
  <si>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</si>
  <si>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</si>
  <si>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</si>
  <si>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</si>
  <si>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</si>
  <si>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</si>
  <si>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</si>
  <si>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</si>
  <si>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</si>
  <si>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</si>
  <si>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</si>
  <si>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</si>
  <si>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</si>
  <si>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</si>
  <si>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</si>
  <si>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</si>
  <si>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</si>
  <si>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</si>
  <si>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</si>
  <si>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</si>
  <si>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</si>
  <si>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</si>
  <si>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</si>
  <si>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</si>
  <si>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</si>
  <si>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</si>
  <si>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</si>
  <si>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</si>
  <si>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</si>
  <si>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</si>
  <si>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</si>
  <si>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</si>
  <si>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</si>
  <si>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</si>
  <si>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</si>
  <si>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</si>
  <si>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</si>
  <si>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</si>
  <si>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</si>
  <si>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</si>
  <si>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</si>
  <si>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</si>
  <si>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</si>
  <si>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</si>
  <si>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</si>
  <si>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</si>
  <si>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</si>
  <si>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</si>
  <si>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</si>
  <si>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</si>
  <si>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</si>
  <si>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</si>
  <si>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</si>
  <si>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</si>
  <si>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</si>
  <si>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</si>
  <si>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</si>
  <si>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</si>
  <si>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</si>
  <si>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</si>
  <si>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</si>
  <si>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</si>
  <si>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</si>
  <si>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</si>
  <si>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</si>
  <si>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</si>
  <si>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</si>
  <si>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</si>
  <si>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</si>
  <si>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</si>
  <si>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</si>
  <si>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</si>
  <si>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</si>
  <si>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</si>
  <si>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</si>
  <si>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</si>
  <si>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</si>
  <si>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</si>
  <si>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</si>
  <si>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</si>
  <si>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</si>
  <si>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</si>
  <si>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</si>
  <si>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</si>
  <si>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</si>
  <si>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</si>
  <si>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</si>
  <si>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</si>
  <si>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</si>
  <si>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</si>
  <si>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</si>
  <si>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</si>
  <si>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</si>
  <si>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</si>
  <si>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</si>
  <si>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</si>
  <si>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</si>
  <si>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</si>
  <si>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</si>
  <si>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</si>
  <si>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</si>
  <si>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</si>
  <si>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</si>
  <si>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</si>
  <si>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</si>
  <si>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</si>
  <si>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</si>
  <si>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</si>
  <si>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</si>
  <si>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</si>
  <si>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</si>
  <si>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</si>
  <si>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</si>
  <si>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</si>
  <si>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</si>
  <si>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</si>
  <si>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</si>
  <si>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</si>
  <si>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</si>
  <si>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</si>
  <si>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</si>
  <si>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</si>
  <si>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</si>
  <si>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</si>
  <si>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</si>
  <si>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</si>
  <si>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</si>
  <si>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</si>
  <si>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</si>
  <si>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</si>
  <si>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</si>
  <si>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</si>
  <si>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</si>
  <si>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</si>
  <si>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</si>
  <si>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</si>
  <si>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</si>
  <si>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</si>
  <si>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</si>
  <si>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</si>
  <si>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</si>
  <si>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</si>
  <si>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</si>
  <si>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</si>
  <si>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</si>
  <si>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</si>
  <si>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</si>
  <si>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</si>
  <si>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</si>
  <si>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</si>
  <si>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</si>
  <si>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</si>
  <si>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</si>
  <si>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</si>
  <si>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</si>
  <si>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</si>
  <si>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</si>
  <si>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</si>
  <si>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</si>
  <si>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</si>
  <si>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</si>
  <si>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</si>
  <si>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</si>
  <si>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</si>
  <si>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</si>
  <si>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</si>
  <si>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</si>
  <si>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</si>
  <si>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</si>
  <si>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</si>
  <si>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</si>
  <si>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</si>
  <si>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</si>
  <si>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</si>
  <si>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</si>
  <si>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</si>
  <si>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</si>
  <si>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</si>
  <si>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</si>
  <si>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</si>
  <si>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</si>
  <si>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</si>
  <si>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</si>
  <si>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</si>
  <si>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</si>
  <si>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</si>
  <si>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</si>
  <si>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</si>
  <si>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</si>
  <si>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</si>
  <si>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</si>
  <si>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</si>
  <si>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</si>
  <si>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</si>
  <si>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</si>
  <si>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</si>
  <si>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</si>
  <si>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</si>
  <si>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</si>
  <si>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</si>
  <si>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</si>
  <si>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</si>
  <si>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</si>
  <si>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</si>
  <si>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</si>
  <si>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</si>
  <si>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</si>
  <si>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</si>
  <si>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</si>
  <si>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</si>
  <si>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</si>
  <si>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</si>
  <si>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</si>
  <si>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</si>
  <si>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</si>
  <si>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</si>
  <si>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</si>
  <si>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</si>
  <si>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</si>
  <si>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</si>
  <si>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</si>
  <si>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</si>
  <si>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</si>
  <si>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</si>
  <si>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</si>
  <si>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</si>
  <si>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</si>
  <si>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</si>
  <si>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</si>
  <si>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</si>
  <si>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</si>
  <si>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</si>
  <si>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</si>
  <si>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</si>
  <si>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</si>
  <si>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</si>
  <si>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</si>
  <si>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</si>
  <si>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</si>
  <si>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</si>
  <si>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</si>
  <si>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</si>
  <si>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</si>
  <si>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</si>
  <si>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</si>
  <si>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</si>
  <si>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</si>
  <si>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</si>
  <si>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</si>
  <si>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</si>
  <si>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</si>
  <si>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</si>
  <si>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</si>
  <si>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</si>
  <si>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</si>
  <si>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</si>
  <si>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</si>
  <si>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</si>
  <si>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</si>
  <si>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</si>
  <si>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</si>
  <si>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</si>
  <si>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</si>
  <si>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</si>
  <si>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</si>
  <si>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</si>
  <si>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</si>
  <si>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</si>
  <si>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</si>
  <si>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</si>
  <si>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</si>
  <si>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</si>
  <si>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</si>
  <si>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</si>
  <si>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</si>
  <si>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</si>
  <si>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</si>
  <si>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</si>
  <si>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</si>
  <si>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</si>
  <si>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</si>
  <si>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</si>
  <si>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</si>
  <si>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</si>
  <si>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</si>
  <si>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</si>
  <si>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</si>
  <si>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</si>
  <si>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</si>
  <si>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</si>
  <si>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</si>
  <si>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</si>
  <si>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</si>
  <si>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</si>
  <si>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</si>
  <si>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</si>
  <si>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</si>
  <si>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</si>
  <si>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</si>
  <si>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</si>
  <si>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</si>
  <si>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</si>
  <si>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</si>
  <si>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</si>
  <si>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</si>
  <si>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</si>
  <si>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</si>
  <si>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</si>
  <si>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</si>
  <si>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</si>
  <si>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</si>
  <si>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</si>
  <si>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</si>
  <si>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</si>
  <si>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</si>
  <si>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</si>
  <si>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</si>
  <si>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</si>
  <si>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</si>
  <si>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</si>
  <si>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</si>
  <si>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</si>
  <si>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</si>
  <si>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</si>
  <si>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</si>
  <si>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</si>
  <si>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</si>
  <si>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</si>
  <si>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</si>
  <si>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</si>
  <si>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</si>
  <si>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</si>
  <si>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</si>
  <si>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</si>
  <si>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</si>
  <si>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</si>
  <si>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</si>
  <si>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</si>
  <si>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</si>
  <si>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</si>
  <si>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</si>
  <si>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</si>
  <si>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</si>
  <si>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</si>
  <si>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</si>
  <si>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</si>
  <si>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</si>
  <si>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</si>
  <si>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</si>
  <si>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</si>
  <si>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</si>
  <si>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</si>
  <si>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</si>
  <si>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</si>
  <si>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</si>
  <si>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</si>
  <si>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</si>
  <si>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</si>
  <si>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</si>
  <si>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</si>
  <si>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</si>
  <si>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</si>
  <si>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</si>
  <si>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</si>
  <si>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</si>
  <si>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</si>
  <si>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</si>
  <si>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</si>
  <si>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</si>
  <si>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</si>
  <si>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</si>
  <si>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</si>
  <si>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</si>
  <si>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</si>
  <si>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</si>
  <si>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</si>
  <si>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</si>
  <si>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</si>
  <si>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</si>
  <si>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</si>
  <si>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</si>
  <si>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</si>
  <si>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</si>
  <si>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</si>
  <si>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</si>
  <si>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</si>
  <si>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</si>
  <si>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</si>
  <si>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</si>
  <si>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</si>
  <si>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</si>
  <si>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</si>
  <si>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</si>
  <si>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</si>
  <si>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</si>
  <si>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</si>
  <si>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</si>
  <si>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</si>
  <si>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</si>
  <si>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</si>
  <si>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</si>
  <si>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</si>
  <si>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</si>
  <si>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</si>
  <si>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</si>
  <si>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</si>
  <si>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</si>
  <si>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</si>
  <si>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</si>
  <si>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</si>
  <si>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</si>
  <si>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</si>
  <si>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</si>
  <si>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</si>
  <si>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</si>
  <si>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</si>
  <si>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</si>
  <si>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</si>
  <si>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</si>
  <si>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</si>
  <si>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</si>
  <si>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</si>
  <si>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</si>
  <si>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</si>
  <si>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</si>
  <si>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</si>
  <si>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</si>
  <si>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</si>
  <si>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</si>
  <si>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</si>
  <si>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</si>
  <si>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</si>
  <si>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</si>
  <si>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</si>
  <si>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</si>
  <si>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</si>
  <si>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</si>
  <si>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</si>
  <si>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</si>
  <si>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</si>
  <si>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</si>
  <si>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</si>
  <si>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</si>
  <si>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</si>
  <si>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</si>
  <si>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</si>
  <si>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</si>
  <si>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</si>
  <si>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</si>
  <si>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</si>
  <si>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</si>
  <si>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</si>
  <si>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</si>
  <si>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</si>
  <si>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</si>
  <si>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</si>
  <si>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</si>
  <si>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</si>
  <si>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</si>
  <si>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</si>
  <si>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</si>
  <si>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</si>
  <si>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</si>
  <si>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</si>
  <si>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</si>
  <si>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</si>
  <si>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</si>
  <si>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</si>
  <si>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</si>
  <si>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</si>
  <si>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</si>
  <si>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</si>
  <si>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</si>
  <si>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</si>
  <si>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</si>
  <si>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</si>
  <si>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</si>
  <si>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</si>
  <si>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</si>
  <si>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</si>
  <si>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</si>
  <si>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</si>
  <si>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</si>
  <si>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</si>
  <si>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</si>
  <si>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</si>
  <si>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</si>
  <si>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</si>
  <si>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</si>
  <si>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</si>
  <si>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</si>
  <si>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</si>
  <si>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</si>
  <si>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</si>
  <si>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</si>
  <si>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</si>
  <si>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</si>
  <si>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</si>
  <si>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</si>
  <si>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</si>
  <si>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</si>
  <si>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</si>
  <si>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</si>
  <si>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</si>
  <si>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</si>
  <si>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</si>
  <si>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</si>
  <si>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</si>
  <si>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</si>
  <si>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</si>
  <si>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</si>
  <si>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</si>
  <si>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</si>
  <si>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</si>
  <si>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</si>
  <si>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</si>
  <si>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</si>
  <si>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</si>
  <si>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</si>
  <si>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</si>
  <si>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</si>
  <si>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</si>
  <si>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</si>
  <si>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</si>
  <si>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</si>
  <si>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</si>
  <si>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</si>
  <si>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</si>
  <si>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</si>
  <si>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</si>
  <si>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</si>
  <si>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</si>
  <si>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</si>
  <si>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</si>
  <si>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</si>
  <si>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</si>
  <si>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</si>
  <si>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</si>
  <si>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</si>
  <si>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</si>
  <si>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</si>
  <si>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</si>
  <si>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</si>
  <si>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</si>
  <si>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</si>
  <si>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</si>
  <si>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</si>
  <si>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</si>
  <si>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</si>
  <si>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</si>
  <si>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</si>
  <si>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</si>
  <si>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</si>
  <si>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</si>
  <si>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</si>
  <si>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</si>
  <si>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</si>
  <si>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</si>
  <si>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</si>
  <si>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</si>
  <si>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</si>
  <si>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</si>
  <si>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</si>
  <si>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</si>
  <si>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</si>
  <si>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</si>
  <si>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</si>
  <si>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</si>
  <si>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</si>
  <si>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</si>
  <si>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</si>
  <si>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</si>
  <si>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</si>
  <si>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</si>
  <si>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</si>
  <si>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</si>
  <si>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</si>
  <si>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</si>
  <si>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</si>
  <si>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</si>
  <si>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</si>
  <si>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</si>
  <si>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</si>
  <si>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</si>
  <si>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</si>
  <si>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</si>
  <si>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</si>
  <si>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</si>
  <si>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</si>
  <si>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</si>
  <si>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</si>
  <si>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</si>
  <si>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</si>
  <si>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</si>
  <si>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</si>
  <si>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</si>
  <si>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</si>
  <si>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</si>
  <si>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</si>
  <si>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</si>
  <si>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</si>
  <si>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</si>
  <si>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</si>
  <si>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</si>
  <si>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</si>
  <si>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</si>
  <si>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</si>
  <si>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</si>
  <si>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</si>
  <si>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</si>
  <si>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</si>
  <si>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</si>
  <si>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</si>
  <si>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</si>
  <si>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</si>
  <si>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</si>
  <si>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</si>
  <si>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</si>
  <si>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</si>
  <si>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</si>
  <si>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</si>
  <si>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</si>
  <si>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</si>
  <si>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</si>
  <si>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</si>
  <si>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</si>
  <si>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</si>
  <si>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</si>
  <si>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</si>
  <si>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</si>
  <si>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</si>
  <si>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</si>
  <si>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</si>
  <si>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</si>
  <si>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</si>
  <si>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</si>
  <si>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</si>
  <si>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</si>
  <si>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</si>
  <si>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</si>
  <si>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</si>
  <si>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</si>
  <si>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</si>
  <si>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</si>
  <si>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</si>
  <si>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</si>
  <si>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</si>
  <si>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</si>
  <si>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</si>
  <si>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</si>
  <si>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</si>
  <si>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</si>
  <si>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</si>
  <si>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</si>
  <si>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</si>
  <si>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</si>
  <si>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</si>
  <si>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</si>
  <si>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</si>
  <si>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</si>
  <si>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</si>
  <si>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</si>
  <si>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</si>
  <si>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</si>
  <si>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</si>
  <si>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</si>
  <si>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</si>
  <si>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</si>
  <si>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</si>
  <si>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</si>
  <si>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</si>
  <si>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</si>
  <si>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</si>
  <si>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</si>
  <si>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</si>
  <si>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</si>
  <si>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</si>
  <si>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</si>
  <si>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</si>
  <si>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</si>
  <si>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</si>
  <si>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</si>
  <si>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</si>
  <si>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</si>
  <si>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</si>
  <si>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</si>
  <si>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</si>
  <si>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</si>
  <si>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</si>
  <si>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</si>
  <si>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</si>
  <si>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</si>
  <si>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</si>
  <si>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</si>
  <si>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</si>
  <si>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</si>
  <si>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</si>
  <si>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</si>
  <si>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</si>
  <si>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</si>
  <si>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</si>
  <si>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</si>
  <si>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</si>
  <si>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</si>
  <si>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</si>
  <si>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</si>
  <si>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</si>
  <si>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</si>
  <si>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</si>
  <si>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</si>
  <si>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</si>
  <si>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</si>
  <si>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</si>
  <si>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</si>
  <si>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</si>
  <si>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</si>
  <si>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</si>
  <si>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</si>
  <si>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</si>
  <si>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</si>
  <si>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</si>
  <si>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</si>
  <si>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</si>
  <si>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</si>
  <si>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</si>
  <si>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</si>
  <si>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</si>
  <si>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</si>
  <si>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</si>
  <si>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</si>
  <si>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</si>
  <si>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</si>
  <si>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</si>
  <si>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</si>
  <si>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</si>
  <si>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</si>
  <si>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</si>
  <si>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</si>
  <si>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</si>
  <si>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</si>
  <si>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</si>
  <si>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</si>
  <si>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</si>
  <si>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</si>
  <si>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</si>
  <si>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</si>
  <si>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</si>
  <si>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</si>
  <si>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</si>
  <si>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</si>
  <si>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</si>
  <si>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</si>
  <si>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</si>
  <si>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</si>
  <si>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</si>
  <si>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</si>
  <si>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</si>
  <si>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</si>
  <si>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</si>
  <si>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</si>
  <si>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</si>
  <si>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</si>
  <si>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</si>
  <si>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</si>
  <si>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</si>
  <si>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</si>
  <si>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</si>
  <si>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</si>
  <si>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</si>
  <si>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</si>
  <si>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</si>
  <si>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</si>
  <si>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</si>
  <si>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</si>
  <si>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</si>
  <si>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</si>
  <si>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</si>
  <si>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</si>
  <si>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</si>
  <si>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</si>
  <si>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</si>
  <si>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</si>
  <si>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</si>
  <si>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</si>
  <si>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</si>
  <si>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</si>
  <si>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</si>
  <si>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</si>
  <si>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</si>
  <si>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</si>
  <si>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</si>
  <si>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</si>
  <si>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</si>
  <si>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</si>
  <si>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</si>
  <si>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</si>
  <si>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</si>
  <si>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</si>
  <si>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</si>
  <si>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</si>
  <si>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</si>
  <si>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</si>
  <si>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</si>
  <si>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</si>
  <si>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</si>
  <si>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</si>
  <si>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</si>
  <si>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</si>
  <si>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</si>
  <si>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</si>
  <si>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</si>
  <si>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</si>
  <si>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</si>
  <si>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</si>
  <si>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</si>
  <si>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</si>
  <si>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</si>
  <si>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</si>
  <si>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</si>
  <si>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</si>
  <si>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</si>
  <si>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</si>
  <si>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</si>
  <si>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</si>
  <si>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</si>
  <si>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</si>
  <si>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</si>
  <si>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</si>
  <si>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</si>
  <si>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</si>
  <si>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</si>
  <si>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</si>
  <si>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</si>
  <si>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</si>
  <si>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</si>
  <si>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</si>
  <si>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</si>
  <si>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</si>
  <si>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</si>
  <si>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</si>
  <si>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</si>
  <si>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</si>
  <si>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</si>
  <si>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</si>
  <si>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</si>
  <si>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</si>
  <si>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</si>
  <si>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</si>
  <si>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</si>
  <si>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</si>
  <si>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</si>
  <si>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</si>
  <si>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</si>
  <si>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</si>
  <si>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</si>
  <si>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</si>
  <si>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</si>
  <si>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</si>
  <si>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</si>
  <si>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</si>
  <si>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</si>
  <si>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</si>
  <si>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</si>
  <si>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</si>
  <si>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</si>
  <si>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</si>
  <si>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</si>
  <si>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</si>
  <si>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</si>
  <si>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</si>
  <si>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</si>
  <si>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</si>
  <si>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</si>
  <si>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</si>
  <si>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</si>
  <si>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</si>
  <si>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</si>
  <si>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</si>
  <si>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</si>
  <si>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</si>
  <si>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</si>
  <si>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</si>
  <si>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</si>
  <si>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</si>
  <si>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</si>
  <si>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</si>
  <si>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</si>
  <si>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</si>
  <si>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</si>
  <si>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</si>
  <si>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</si>
  <si>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</si>
  <si>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</si>
  <si>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</si>
  <si>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</si>
  <si>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</si>
  <si>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</si>
  <si>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</si>
  <si>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</si>
  <si>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</si>
  <si>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</si>
  <si>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</si>
  <si>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</si>
  <si>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</si>
  <si>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</si>
  <si>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</si>
  <si>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</si>
  <si>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</si>
  <si>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</si>
  <si>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</si>
  <si>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</si>
  <si>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</si>
  <si>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</si>
  <si>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</si>
  <si>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</si>
  <si>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</si>
  <si>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</si>
  <si>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</si>
  <si>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</si>
  <si>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</si>
  <si>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</si>
  <si>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</si>
  <si>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</si>
  <si>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</si>
  <si>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</si>
  <si>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</si>
  <si>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</si>
  <si>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</si>
  <si>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</si>
  <si>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</si>
  <si>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</si>
  <si>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</si>
  <si>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</si>
  <si>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</si>
  <si>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</si>
  <si>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</si>
  <si>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</si>
  <si>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</si>
  <si>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</si>
  <si>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</si>
  <si>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</si>
  <si>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</si>
  <si>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</si>
  <si>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</si>
  <si>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</si>
  <si>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</si>
  <si>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</si>
  <si>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</si>
  <si>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</si>
  <si>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</si>
  <si>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</si>
  <si>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</si>
  <si>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</si>
  <si>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</si>
  <si>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</si>
  <si>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</si>
  <si>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</si>
  <si>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</si>
  <si>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</si>
  <si>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</si>
  <si>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</si>
  <si>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</si>
  <si>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</si>
  <si>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</si>
  <si>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</si>
  <si>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</si>
  <si>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</si>
  <si>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</si>
  <si>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</si>
  <si>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</si>
  <si>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</si>
  <si>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</si>
  <si>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</si>
  <si>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</si>
  <si>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</si>
  <si>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</si>
  <si>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</si>
  <si>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</si>
  <si>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</si>
  <si>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</si>
  <si>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</si>
  <si>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</si>
  <si>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</si>
  <si>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</si>
  <si>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</si>
  <si>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</si>
  <si>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</si>
  <si>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</si>
  <si>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</si>
  <si>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</si>
  <si>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</si>
  <si>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</si>
  <si>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</si>
  <si>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</si>
  <si>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</si>
  <si>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</si>
  <si>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</si>
  <si>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</si>
  <si>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</si>
  <si>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</si>
  <si>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</si>
  <si>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</si>
  <si>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</si>
  <si>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</si>
  <si>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</si>
  <si>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</si>
  <si>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</si>
  <si>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</si>
  <si>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</si>
  <si>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</si>
  <si>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</si>
  <si>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</si>
  <si>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</si>
  <si>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</si>
  <si>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</si>
  <si>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</si>
  <si>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</si>
  <si>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</si>
  <si>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</si>
  <si>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</si>
  <si>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</si>
  <si>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</si>
  <si>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</si>
  <si>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</si>
  <si>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</si>
  <si>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</si>
  <si>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</si>
  <si>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</si>
  <si>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</si>
  <si>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</si>
  <si>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</si>
  <si>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</si>
  <si>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</si>
  <si>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</si>
  <si>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</si>
  <si>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</si>
  <si>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</si>
  <si>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</si>
  <si>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</si>
  <si>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</si>
  <si>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</si>
  <si>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</si>
  <si>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</si>
  <si>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</si>
  <si>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</si>
  <si>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</si>
  <si>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</si>
  <si>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</si>
  <si>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</si>
  <si>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</si>
  <si>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</si>
  <si>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</si>
  <si>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</si>
  <si>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</si>
  <si>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</si>
  <si>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</si>
  <si>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</si>
  <si>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</si>
  <si>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</si>
  <si>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</si>
  <si>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</si>
  <si>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</si>
  <si>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</si>
  <si>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</si>
  <si>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</si>
  <si>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</si>
  <si>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</si>
  <si>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</si>
  <si>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</si>
  <si>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</si>
  <si>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</si>
  <si>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</si>
  <si>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</si>
  <si>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</si>
  <si>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</si>
  <si>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</si>
  <si>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</si>
  <si>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</si>
  <si>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</si>
  <si>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</si>
  <si>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</si>
  <si>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</si>
  <si>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</si>
  <si>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</si>
  <si>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</si>
  <si>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</si>
  <si>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</si>
  <si>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</si>
  <si>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</si>
  <si>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</si>
  <si>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</si>
  <si>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</si>
  <si>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</si>
  <si>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</si>
  <si>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</si>
  <si>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</si>
  <si>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</si>
  <si>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</si>
  <si>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</si>
  <si>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</si>
  <si>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</si>
  <si>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</si>
  <si>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</si>
  <si>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</si>
  <si>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</si>
  <si>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</si>
  <si>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</si>
  <si>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</si>
  <si>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</si>
  <si>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</si>
  <si>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</si>
  <si>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</si>
  <si>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</si>
  <si>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</si>
  <si>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</si>
  <si>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</si>
  <si>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</si>
  <si>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</si>
  <si>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</si>
  <si>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</si>
  <si>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</si>
  <si>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</si>
  <si>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</si>
  <si>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</si>
  <si>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</si>
  <si>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</si>
  <si>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</si>
  <si>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</si>
  <si>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</si>
  <si>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</si>
  <si>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</si>
  <si>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</si>
  <si>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</si>
  <si>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</si>
  <si>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</si>
  <si>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</si>
  <si>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</si>
  <si>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</si>
  <si>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</si>
  <si>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</si>
  <si>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</si>
  <si>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</si>
  <si>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</si>
  <si>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</si>
  <si>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</si>
  <si>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</si>
  <si>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</si>
  <si>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</si>
  <si>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</si>
  <si>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</si>
  <si>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</si>
  <si>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</si>
  <si>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</si>
  <si>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</si>
  <si>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</si>
  <si>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</si>
  <si>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</si>
  <si>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</si>
  <si>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</si>
  <si>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</si>
  <si>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</si>
  <si>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</si>
  <si>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</si>
  <si>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</si>
  <si>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</si>
  <si>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</si>
  <si>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</si>
  <si>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</si>
  <si>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</si>
  <si>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</si>
  <si>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</si>
  <si>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</si>
  <si>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</si>
  <si>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</si>
  <si>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</si>
  <si>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</si>
  <si>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</si>
  <si>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</si>
  <si>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</si>
  <si>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</si>
  <si>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</si>
  <si>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</si>
  <si>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</si>
  <si>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</si>
  <si>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</si>
  <si>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</si>
  <si>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</si>
  <si>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</si>
  <si>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</si>
  <si>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</si>
  <si>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</si>
  <si>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</si>
  <si>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</si>
  <si>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</si>
  <si>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</si>
  <si>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</si>
  <si>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</si>
  <si>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</si>
  <si>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</si>
  <si>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</si>
  <si>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</si>
  <si>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</si>
  <si>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</si>
  <si>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</si>
  <si>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</si>
  <si>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</si>
  <si>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</si>
  <si>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</si>
  <si>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</si>
  <si>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</si>
  <si>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</si>
  <si>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</si>
  <si>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</si>
  <si>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</si>
  <si>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</si>
  <si>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</si>
  <si>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</si>
  <si>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</si>
  <si>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</si>
  <si>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</si>
  <si>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</si>
  <si>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</si>
  <si>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</si>
  <si>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</si>
  <si>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</si>
  <si>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</si>
  <si>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</si>
  <si>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</si>
  <si>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</si>
  <si>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</si>
  <si>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</si>
  <si>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</si>
  <si>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</si>
  <si>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</si>
  <si>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</si>
  <si>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</si>
  <si>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</si>
  <si>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</si>
  <si>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</si>
  <si>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</si>
  <si>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</si>
  <si>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</si>
  <si>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</si>
  <si>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</si>
  <si>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</si>
  <si>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</si>
  <si>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</si>
  <si>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</si>
  <si>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</si>
  <si>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</si>
  <si>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</si>
  <si>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</si>
  <si>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</si>
  <si>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</si>
  <si>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</si>
  <si>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</si>
  <si>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</si>
  <si>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</si>
  <si>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</si>
  <si>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</si>
  <si>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</si>
  <si>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</si>
  <si>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</si>
  <si>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</si>
  <si>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</si>
  <si>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</si>
  <si>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</si>
  <si>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</si>
  <si>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</si>
  <si>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</si>
  <si>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</si>
  <si>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</si>
  <si>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</si>
  <si>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</si>
  <si>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</si>
  <si>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</si>
  <si>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</si>
  <si>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</si>
  <si>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</si>
  <si>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</si>
  <si>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</si>
  <si>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</si>
  <si>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</si>
  <si>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</si>
  <si>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</si>
  <si>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</si>
  <si>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</si>
  <si>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</si>
  <si>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</si>
  <si>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</si>
  <si>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</si>
  <si>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</si>
  <si>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</si>
  <si>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</si>
  <si>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</si>
  <si>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</si>
  <si>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</si>
  <si>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</si>
  <si>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</si>
  <si>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</si>
  <si>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</si>
  <si>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</si>
  <si>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</si>
  <si>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</si>
  <si>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</si>
  <si>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</si>
  <si>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</si>
  <si>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</si>
  <si>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</si>
  <si>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</si>
  <si>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</si>
  <si>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</si>
  <si>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</si>
  <si>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</si>
  <si>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</si>
  <si>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</si>
  <si>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</si>
  <si>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</si>
  <si>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</si>
  <si>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</si>
  <si>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</si>
  <si>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</si>
  <si>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</si>
  <si>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</si>
  <si>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</si>
  <si>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</si>
  <si>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</si>
  <si>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</si>
  <si>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</si>
  <si>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</si>
  <si>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</si>
  <si>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</si>
  <si>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</si>
  <si>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</si>
  <si>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</si>
  <si>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</si>
  <si>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</si>
  <si>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</si>
  <si>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</si>
  <si>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</si>
  <si>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</si>
  <si>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</si>
  <si>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</si>
  <si>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</si>
  <si>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</si>
  <si>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</si>
  <si>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</si>
  <si>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</si>
  <si>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</si>
  <si>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</si>
  <si>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</si>
  <si>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</si>
  <si>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</si>
  <si>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</si>
  <si>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</si>
  <si>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</si>
  <si>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</si>
  <si>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</si>
  <si>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</si>
  <si>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</si>
  <si>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</si>
  <si>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</si>
  <si>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</si>
  <si>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</si>
  <si>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</si>
  <si>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</si>
  <si>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</si>
  <si>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</si>
  <si>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</si>
  <si>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</si>
  <si>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</si>
  <si>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</si>
  <si>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</si>
  <si>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</si>
  <si>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</si>
  <si>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</si>
  <si>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</si>
  <si>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</si>
  <si>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</si>
  <si>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</si>
  <si>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</si>
  <si>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</si>
  <si>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</si>
  <si>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</si>
  <si>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</si>
  <si>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</si>
  <si>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</si>
  <si>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</si>
  <si>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</si>
  <si>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</si>
  <si>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</si>
  <si>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</si>
  <si>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</si>
  <si>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</si>
  <si>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</si>
  <si>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</si>
  <si>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</si>
  <si>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</si>
  <si>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</si>
  <si>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</si>
  <si>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</si>
  <si>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</si>
  <si>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</si>
  <si>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</si>
  <si>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</si>
  <si>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</si>
  <si>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</si>
  <si>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</si>
  <si>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</si>
  <si>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</si>
  <si>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</si>
  <si>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</si>
  <si>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</si>
  <si>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</si>
  <si>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</si>
  <si>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</si>
  <si>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</si>
  <si>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</si>
  <si>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</si>
  <si>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</si>
  <si>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</si>
  <si>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</si>
  <si>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</si>
  <si>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</si>
  <si>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</si>
  <si>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</si>
  <si>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</si>
  <si>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</si>
  <si>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</si>
  <si>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</si>
  <si>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</si>
  <si>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</si>
  <si>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</si>
  <si>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</si>
  <si>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</si>
  <si>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</si>
  <si>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</si>
  <si>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</si>
  <si>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</si>
  <si>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</si>
  <si>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</si>
  <si>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</si>
  <si>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</si>
  <si>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</si>
  <si>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</si>
  <si>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</si>
  <si>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</si>
  <si>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</si>
  <si>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</si>
  <si>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</si>
  <si>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</si>
  <si>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</si>
  <si>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</si>
  <si>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</si>
  <si>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</si>
  <si>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</si>
  <si>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</si>
  <si>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</si>
  <si>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</si>
  <si>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</si>
  <si>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</si>
  <si>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</si>
  <si>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</si>
  <si>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</si>
  <si>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</si>
  <si>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</si>
  <si>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</si>
  <si>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</si>
  <si>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</si>
  <si>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</si>
  <si>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</si>
  <si>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</si>
  <si>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</si>
  <si>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</si>
  <si>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</si>
  <si>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</si>
  <si>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</si>
  <si>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</si>
  <si>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</si>
  <si>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</si>
  <si>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</si>
  <si>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</si>
  <si>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</si>
  <si>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</si>
  <si>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</si>
  <si>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</si>
  <si>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</si>
  <si>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</si>
  <si>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</si>
  <si>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</si>
  <si>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</si>
  <si>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</si>
  <si>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</si>
  <si>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</si>
  <si>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</si>
  <si>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</si>
  <si>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</si>
  <si>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</si>
  <si>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</si>
  <si>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</si>
  <si>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</si>
  <si>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</si>
  <si>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</si>
  <si>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</si>
  <si>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</si>
  <si>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</si>
  <si>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</si>
  <si>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</si>
  <si>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</si>
  <si>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</si>
  <si>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</si>
  <si>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</si>
  <si>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</si>
  <si>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</si>
  <si>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</si>
  <si>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</si>
  <si>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</si>
  <si>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</si>
  <si>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</si>
  <si>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</si>
  <si>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</si>
  <si>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</si>
  <si>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</si>
  <si>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</si>
  <si>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</si>
  <si>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</si>
  <si>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</si>
  <si>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</si>
  <si>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</si>
  <si>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</si>
  <si>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</si>
  <si>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</si>
  <si>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</si>
  <si>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</si>
  <si>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</si>
  <si>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</si>
  <si>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</si>
  <si>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</si>
  <si>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</si>
  <si>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</si>
  <si>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</si>
  <si>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</si>
  <si>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</si>
  <si>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</si>
  <si>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</si>
  <si>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</si>
  <si>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</si>
  <si>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</si>
  <si>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</si>
  <si>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</si>
  <si>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</si>
  <si>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</si>
  <si>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</si>
  <si>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</si>
  <si>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</si>
  <si>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</si>
  <si>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</si>
  <si>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</si>
  <si>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</si>
  <si>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</si>
  <si>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</si>
  <si>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</si>
  <si>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</si>
  <si>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</si>
  <si>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</si>
  <si>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</si>
  <si>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</si>
  <si>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</si>
  <si>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</si>
  <si>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</si>
  <si>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</si>
  <si>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</si>
  <si>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</si>
  <si>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</si>
  <si>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</si>
  <si>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</si>
  <si>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</si>
  <si>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</si>
  <si>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</si>
  <si>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</si>
  <si>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</si>
  <si>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</si>
  <si>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</si>
  <si>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</si>
  <si>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</si>
  <si>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</si>
  <si>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</si>
  <si>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</si>
  <si>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</si>
  <si>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</si>
  <si>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</si>
  <si>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</si>
  <si>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</si>
  <si>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</si>
  <si>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</si>
  <si>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</si>
  <si>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</si>
  <si>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</si>
  <si>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</si>
  <si>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</si>
  <si>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</si>
  <si>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</si>
  <si>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</si>
  <si>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</si>
  <si>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</si>
  <si>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</si>
  <si>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</si>
  <si>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</si>
  <si>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</si>
  <si>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</si>
  <si>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</si>
  <si>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</si>
  <si>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</si>
  <si>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</si>
  <si>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</si>
  <si>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</si>
  <si>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</si>
  <si>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</si>
  <si>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</si>
  <si>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</si>
  <si>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</si>
  <si>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</si>
  <si>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</si>
  <si>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</si>
  <si>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</si>
  <si>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</si>
  <si>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</si>
  <si>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</si>
  <si>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</si>
  <si>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</si>
  <si>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</si>
  <si>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</si>
  <si>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</si>
  <si>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</si>
  <si>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</si>
  <si>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</si>
  <si>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</si>
  <si>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</si>
  <si>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</si>
  <si>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</si>
  <si>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</si>
  <si>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</si>
  <si>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</si>
  <si>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</si>
  <si>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</si>
  <si>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</si>
  <si>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</si>
  <si>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</si>
  <si>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</si>
  <si>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</si>
  <si>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</si>
  <si>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</si>
  <si>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</si>
  <si>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</si>
  <si>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</si>
  <si>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</si>
  <si>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</si>
  <si>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</si>
  <si>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</si>
  <si>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</si>
  <si>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</si>
  <si>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</si>
  <si>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</si>
  <si>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</si>
  <si>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</si>
  <si>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</si>
  <si>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</si>
  <si>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</si>
  <si>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</si>
  <si>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</si>
  <si>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</si>
  <si>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</si>
  <si>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</si>
  <si>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</si>
  <si>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</si>
  <si>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</si>
  <si>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</si>
  <si>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</si>
  <si>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</si>
  <si>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</si>
  <si>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</si>
  <si>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</si>
  <si>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</si>
  <si>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</si>
  <si>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</si>
  <si>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</si>
  <si>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</si>
  <si>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</si>
  <si>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</si>
  <si>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</si>
  <si>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</si>
  <si>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</si>
  <si>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</si>
  <si>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</si>
  <si>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</si>
  <si>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</si>
  <si>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</si>
  <si>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</si>
  <si>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</si>
  <si>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</si>
  <si>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</si>
  <si>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</si>
  <si>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</si>
  <si>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</si>
  <si>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</si>
  <si>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</si>
  <si>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</si>
  <si>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</si>
  <si>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</si>
  <si>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</si>
  <si>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</si>
  <si>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</si>
  <si>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</si>
  <si>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</si>
  <si>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</si>
  <si>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</si>
  <si>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</si>
  <si>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</si>
  <si>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</si>
  <si>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</si>
  <si>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</si>
  <si>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</si>
  <si>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</si>
  <si>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</si>
  <si>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</si>
  <si>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</si>
  <si>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</si>
  <si>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</si>
  <si>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</si>
  <si>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</si>
  <si>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</si>
  <si>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</si>
  <si>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</si>
  <si>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</si>
  <si>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</si>
  <si>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</si>
  <si>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</si>
  <si>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</si>
  <si>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</si>
  <si>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</si>
  <si>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</si>
  <si>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</si>
  <si>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</si>
  <si>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</si>
  <si>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</si>
  <si>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</si>
  <si>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</si>
  <si>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</si>
  <si>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</si>
  <si>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</si>
  <si>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</si>
  <si>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</si>
  <si>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</si>
  <si>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</si>
  <si>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</si>
  <si>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</si>
  <si>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</si>
  <si>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</si>
  <si>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</si>
  <si>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</si>
  <si>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</si>
  <si>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</si>
  <si>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</si>
  <si>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</si>
  <si>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</si>
  <si>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</si>
  <si>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</si>
  <si>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</si>
  <si>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</si>
  <si>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</si>
  <si>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</si>
  <si>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</si>
  <si>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</si>
  <si>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</si>
  <si>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</si>
  <si>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</si>
  <si>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</si>
  <si>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</si>
  <si>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</si>
  <si>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</si>
  <si>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</si>
  <si>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</si>
  <si>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</si>
  <si>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</si>
  <si>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</si>
  <si>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</si>
  <si>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</si>
  <si>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</si>
  <si>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</si>
  <si>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</si>
  <si>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</si>
  <si>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</si>
  <si>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</si>
  <si>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</si>
  <si>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</si>
  <si>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</si>
  <si>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</si>
  <si>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</si>
  <si>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</si>
  <si>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</si>
  <si>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</si>
  <si>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</si>
  <si>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</si>
  <si>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</si>
  <si>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</si>
  <si>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</si>
  <si>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</si>
  <si>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</si>
  <si>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</si>
  <si>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</si>
  <si>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</si>
  <si>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</si>
  <si>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</si>
  <si>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</si>
  <si>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</si>
  <si>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</si>
  <si>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</si>
  <si>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</si>
  <si>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</si>
  <si>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</si>
  <si>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</si>
  <si>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</si>
  <si>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</si>
  <si>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</si>
  <si>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</si>
  <si>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</si>
  <si>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</si>
  <si>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</si>
  <si>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</si>
  <si>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</si>
  <si>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</si>
  <si>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</si>
  <si>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</si>
  <si>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</si>
  <si>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</si>
  <si>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</si>
  <si>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</si>
  <si>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</si>
  <si>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</si>
  <si>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</si>
  <si>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</si>
  <si>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</si>
  <si>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</si>
  <si>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</si>
  <si>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</si>
  <si>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</si>
  <si>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</si>
  <si>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</si>
  <si>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</si>
  <si>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</si>
  <si>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</si>
  <si>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</si>
  <si>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</si>
  <si>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</si>
  <si>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</si>
  <si>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</si>
  <si>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</si>
  <si>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</si>
  <si>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</si>
  <si>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</si>
  <si>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</si>
  <si>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</si>
  <si>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</si>
  <si>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</si>
  <si>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</si>
  <si>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</si>
  <si>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</si>
  <si>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</si>
  <si>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</si>
  <si>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</si>
  <si>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</si>
  <si>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</si>
  <si>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</si>
  <si>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</si>
  <si>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</si>
  <si>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</si>
  <si>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</si>
  <si>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</si>
  <si>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</si>
  <si>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</si>
  <si>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</si>
  <si>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</si>
  <si>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</si>
  <si>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</si>
  <si>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</si>
  <si>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</si>
  <si>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</si>
  <si>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</si>
  <si>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</si>
  <si>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</si>
  <si>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</si>
  <si>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</si>
  <si>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</si>
  <si>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</si>
  <si>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</si>
  <si>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</si>
  <si>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</si>
  <si>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</si>
  <si>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</si>
  <si>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</si>
  <si>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</si>
  <si>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</si>
  <si>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</si>
  <si>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</si>
  <si>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</si>
  <si>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</si>
  <si>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</si>
  <si>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</si>
  <si>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</si>
  <si>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</si>
  <si>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</si>
  <si>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</si>
  <si>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</si>
  <si>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</si>
  <si>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</si>
  <si>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</si>
  <si>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</si>
  <si>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</si>
  <si>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</si>
  <si>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</si>
  <si>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</si>
  <si>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</si>
  <si>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</si>
  <si>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</si>
  <si>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</si>
  <si>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</si>
  <si>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</si>
  <si>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</si>
  <si>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</si>
  <si>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</si>
  <si>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</si>
  <si>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</si>
  <si>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</si>
  <si>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</si>
  <si>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</si>
  <si>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</si>
  <si>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</si>
  <si>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</si>
  <si>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</si>
  <si>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</si>
  <si>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</si>
  <si>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</si>
  <si>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</si>
  <si>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</si>
  <si>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</si>
  <si>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</si>
  <si>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</si>
  <si>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</si>
  <si>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</si>
  <si>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</si>
  <si>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</si>
  <si>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</si>
  <si>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</si>
  <si>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</si>
  <si>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</si>
  <si>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</si>
  <si>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</si>
  <si>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</si>
  <si>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</si>
  <si>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</si>
  <si>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</si>
  <si>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</si>
  <si>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</si>
  <si>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</si>
  <si>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</si>
  <si>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</si>
  <si>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</si>
  <si>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</si>
  <si>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</si>
  <si>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</si>
  <si>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</si>
  <si>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</si>
  <si>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</si>
  <si>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</si>
  <si>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</si>
  <si>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</si>
  <si>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</si>
  <si>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</si>
  <si>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</si>
  <si>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</si>
  <si>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</si>
  <si>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</si>
  <si>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</si>
  <si>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</si>
  <si>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</si>
  <si>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</si>
  <si>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</si>
  <si>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</si>
  <si>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</si>
  <si>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</si>
  <si>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</si>
  <si>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</si>
  <si>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</si>
  <si>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</si>
  <si>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</si>
  <si>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</si>
  <si>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</si>
  <si>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</si>
  <si>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</si>
  <si>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</si>
  <si>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</si>
  <si>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</si>
  <si>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</si>
  <si>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</si>
  <si>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</si>
  <si>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</si>
  <si>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</si>
  <si>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</si>
  <si>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</si>
  <si>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</si>
  <si>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</si>
  <si>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</si>
  <si>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</si>
  <si>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</si>
  <si>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</si>
  <si>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</si>
  <si>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</si>
  <si>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</si>
  <si>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</si>
  <si>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</si>
  <si>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</si>
  <si>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</si>
  <si>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</si>
  <si>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</si>
  <si>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</si>
  <si>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</si>
  <si>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</si>
  <si>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</si>
  <si>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</si>
  <si>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</si>
  <si>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</si>
  <si>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</si>
  <si>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</si>
  <si>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</si>
  <si>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</si>
  <si>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</si>
  <si>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</si>
  <si>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</si>
  <si>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</si>
  <si>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</si>
  <si>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</si>
  <si>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</si>
  <si>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</si>
  <si>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</si>
  <si>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</si>
  <si>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</si>
  <si>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</si>
  <si>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</si>
  <si>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</si>
  <si>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</si>
  <si>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</si>
  <si>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</si>
  <si>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</si>
  <si>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</si>
  <si>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</si>
  <si>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</si>
  <si>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</si>
  <si>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</si>
  <si>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</si>
  <si>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</si>
  <si>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</si>
  <si>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</si>
  <si>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</si>
  <si>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</si>
  <si>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</si>
  <si>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</si>
  <si>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</si>
  <si>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</si>
  <si>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</si>
  <si>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</si>
  <si>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</si>
  <si>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</si>
  <si>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</si>
  <si>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</si>
  <si>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</si>
  <si>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</si>
  <si>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</si>
  <si>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</si>
  <si>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</si>
  <si>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</si>
  <si>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</si>
  <si>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</si>
  <si>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</si>
  <si>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</si>
  <si>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</si>
  <si>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</si>
  <si>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</si>
  <si>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</si>
  <si>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</si>
  <si>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</si>
  <si>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</si>
  <si>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</si>
  <si>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</si>
  <si>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</si>
  <si>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</si>
  <si>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</si>
  <si>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</si>
  <si>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</si>
  <si>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</si>
  <si>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</si>
  <si>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</si>
  <si>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</si>
  <si>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</si>
  <si>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</si>
  <si>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</si>
  <si>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</si>
  <si>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</si>
  <si>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</si>
  <si>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</si>
  <si>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</si>
  <si>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</si>
  <si>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</si>
  <si>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</si>
  <si>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</si>
  <si>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</si>
  <si>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</si>
  <si>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</si>
  <si>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</si>
  <si>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</si>
  <si>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</si>
  <si>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</si>
  <si>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</si>
  <si>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</si>
  <si>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</si>
  <si>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</si>
  <si>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</si>
  <si>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</si>
  <si>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</si>
  <si>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</si>
  <si>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</si>
  <si>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</si>
  <si>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</si>
  <si>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</si>
  <si>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</si>
  <si>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</si>
  <si>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</si>
  <si>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</si>
  <si>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</si>
  <si>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</si>
  <si>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</si>
  <si>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</si>
  <si>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</si>
  <si>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</si>
  <si>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</si>
  <si>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</si>
  <si>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</si>
  <si>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</si>
  <si>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</si>
  <si>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</si>
  <si>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</si>
  <si>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</si>
  <si>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</si>
  <si>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</si>
  <si>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</si>
  <si>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</si>
  <si>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</si>
  <si>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</si>
  <si>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</si>
  <si>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</si>
  <si>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</si>
  <si>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</si>
  <si>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</si>
  <si>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</si>
  <si>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</si>
  <si>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</si>
  <si>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</si>
  <si>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</si>
  <si>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</si>
  <si>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</si>
  <si>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</si>
  <si>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</si>
  <si>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</si>
  <si>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</si>
  <si>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</si>
  <si>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</si>
  <si>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</si>
  <si>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</si>
  <si>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</si>
  <si>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</si>
  <si>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</si>
  <si>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</si>
  <si>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</si>
  <si>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</si>
  <si>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</si>
  <si>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</si>
  <si>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</si>
  <si>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</si>
  <si>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</si>
  <si>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</si>
  <si>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</si>
  <si>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</si>
  <si>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</si>
  <si>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</si>
  <si>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</si>
  <si>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</si>
  <si>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</si>
  <si>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</si>
  <si>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</si>
  <si>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</si>
  <si>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</si>
  <si>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</si>
  <si>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</si>
  <si>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</si>
  <si>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</si>
  <si>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</si>
  <si>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</si>
  <si>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</si>
  <si>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</si>
  <si>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</si>
  <si>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</si>
  <si>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</si>
  <si>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</si>
  <si>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</si>
  <si>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</si>
  <si>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</si>
  <si>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</si>
  <si>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</si>
  <si>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</si>
  <si>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</si>
  <si>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</si>
  <si>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</si>
  <si>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</si>
  <si>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</si>
  <si>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</si>
  <si>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</si>
  <si>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</si>
  <si>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</si>
  <si>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</si>
  <si>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</si>
  <si>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</si>
  <si>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</si>
  <si>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</si>
  <si>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</si>
  <si>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</si>
  <si>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</si>
  <si>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</si>
  <si>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</si>
  <si>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</si>
  <si>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</si>
  <si>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</si>
  <si>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</si>
  <si>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</si>
  <si>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</si>
  <si>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</si>
  <si>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</si>
  <si>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</si>
  <si>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</si>
  <si>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</si>
  <si>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</si>
  <si>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</si>
  <si>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</si>
  <si>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</si>
  <si>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</si>
  <si>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</si>
  <si>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</si>
  <si>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</si>
  <si>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</si>
  <si>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</si>
  <si>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</si>
  <si>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</si>
  <si>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</si>
  <si>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</si>
  <si>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</si>
  <si>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</si>
  <si>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</si>
  <si>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</si>
  <si>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</si>
  <si>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</si>
  <si>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</si>
  <si>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</si>
  <si>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</si>
  <si>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</si>
  <si>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</si>
  <si>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</si>
  <si>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</si>
  <si>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</si>
  <si>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</si>
  <si>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</si>
  <si>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</si>
  <si>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</si>
  <si>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</si>
  <si>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</si>
  <si>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</si>
  <si>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</si>
  <si>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</si>
  <si>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</si>
  <si>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</si>
  <si>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</si>
  <si>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</si>
  <si>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</si>
  <si>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</si>
  <si>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</si>
  <si>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</si>
  <si>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</si>
  <si>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</si>
  <si>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</si>
  <si>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</si>
  <si>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</si>
  <si>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</si>
  <si>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</si>
  <si>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</si>
  <si>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</si>
  <si>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</si>
  <si>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</si>
  <si>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</si>
  <si>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</si>
  <si>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</si>
  <si>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</si>
  <si>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</si>
  <si>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</si>
  <si>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</si>
  <si>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</si>
  <si>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</si>
  <si>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</si>
  <si>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</si>
  <si>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</si>
  <si>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</si>
  <si>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</si>
  <si>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</si>
  <si>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</si>
  <si>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</si>
  <si>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</si>
  <si>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</si>
  <si>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</si>
  <si>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</si>
  <si>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</si>
  <si>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</si>
  <si>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</si>
  <si>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</si>
  <si>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</si>
  <si>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</si>
  <si>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</si>
  <si>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</si>
  <si>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</si>
  <si>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</si>
  <si>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</si>
  <si>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</si>
  <si>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</si>
  <si>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</si>
  <si>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</si>
  <si>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</si>
  <si>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</si>
  <si>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</si>
  <si>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</si>
  <si>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</si>
  <si>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</si>
  <si>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</si>
  <si>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</si>
  <si>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</si>
  <si>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</si>
  <si>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</si>
  <si>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</si>
  <si>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</si>
  <si>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</si>
  <si>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</si>
  <si>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</si>
  <si>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</si>
  <si>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</si>
  <si>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</si>
  <si>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</si>
  <si>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</si>
  <si>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</si>
  <si>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</si>
  <si>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</si>
  <si>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</si>
  <si>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</si>
  <si>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</si>
  <si>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</si>
  <si>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</si>
  <si>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</si>
  <si>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</si>
  <si>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</si>
  <si>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</si>
  <si>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</si>
  <si>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</si>
  <si>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</si>
  <si>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</si>
  <si>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</si>
  <si>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</si>
  <si>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</si>
  <si>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</si>
  <si>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</si>
  <si>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</si>
  <si>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</si>
  <si>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</si>
  <si>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</si>
  <si>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</si>
  <si>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</si>
  <si>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</si>
  <si>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</si>
  <si>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</si>
  <si>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</si>
  <si>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</si>
  <si>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</si>
  <si>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</si>
  <si>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</si>
  <si>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</si>
  <si>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</si>
  <si>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</si>
  <si>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</si>
  <si>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</si>
  <si>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</si>
  <si>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</si>
  <si>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</si>
  <si>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</si>
  <si>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</si>
  <si>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</si>
  <si>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</si>
  <si>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</si>
  <si>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</si>
  <si>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</si>
  <si>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</si>
  <si>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</si>
  <si>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</si>
  <si>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</si>
  <si>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</si>
  <si>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</si>
  <si>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</si>
  <si>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</si>
  <si>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</si>
  <si>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</si>
  <si>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</si>
  <si>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</si>
  <si>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</si>
  <si>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</si>
  <si>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</si>
  <si>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</si>
  <si>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</si>
  <si>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</si>
  <si>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</si>
  <si>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</si>
  <si>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</si>
  <si>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</si>
  <si>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</si>
  <si>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</si>
  <si>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</si>
  <si>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</si>
  <si>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</si>
  <si>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</si>
  <si>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</si>
  <si>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</si>
  <si>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</si>
  <si>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</si>
  <si>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</si>
  <si>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</si>
  <si>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</si>
  <si>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</si>
  <si>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</si>
  <si>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</si>
  <si>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</si>
  <si>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</si>
  <si>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</si>
  <si>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</si>
  <si>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</si>
  <si>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</si>
  <si>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</si>
  <si>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</si>
  <si>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</si>
  <si>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</si>
  <si>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</si>
  <si>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</si>
  <si>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</si>
  <si>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</si>
  <si>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</si>
  <si>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</si>
  <si>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</si>
  <si>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</si>
  <si>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</si>
  <si>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</si>
  <si>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</si>
  <si>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</si>
  <si>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</si>
  <si>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</si>
  <si>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</si>
  <si>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</si>
  <si>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</si>
  <si>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</si>
  <si>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</si>
  <si>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</si>
  <si>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</si>
  <si>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</si>
  <si>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</si>
  <si>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</si>
  <si>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</si>
  <si>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</si>
  <si>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</si>
  <si>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</si>
  <si>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</si>
  <si>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</si>
  <si>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</si>
  <si>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</si>
  <si>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</si>
  <si>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</si>
  <si>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</si>
  <si>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</si>
  <si>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</si>
  <si>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</si>
  <si>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</si>
  <si>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</si>
  <si>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</si>
  <si>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</si>
  <si>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</si>
  <si>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</si>
  <si>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</si>
  <si>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</si>
  <si>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</si>
  <si>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</si>
  <si>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</si>
  <si>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</si>
  <si>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</si>
  <si>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</si>
  <si>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</si>
  <si>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</si>
  <si>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</si>
  <si>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</si>
  <si>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</si>
  <si>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</si>
  <si>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</si>
  <si>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</si>
  <si>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</si>
  <si>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</si>
  <si>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</si>
  <si>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</si>
  <si>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</si>
  <si>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</si>
  <si>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</si>
  <si>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</si>
  <si>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</si>
  <si>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</si>
  <si>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</si>
  <si>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</si>
  <si>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</si>
  <si>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</si>
  <si>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</si>
  <si>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</si>
  <si>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</si>
  <si>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</si>
  <si>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</si>
  <si>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</si>
  <si>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</si>
  <si>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</si>
  <si>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</si>
  <si>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</si>
  <si>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</si>
  <si>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</si>
  <si>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</si>
  <si>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</si>
  <si>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</si>
  <si>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</si>
  <si>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</si>
  <si>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</si>
  <si>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</si>
  <si>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</si>
  <si>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</si>
  <si>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</si>
  <si>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</si>
  <si>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</si>
  <si>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</si>
  <si>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</si>
  <si>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</si>
  <si>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</si>
  <si>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</si>
  <si>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</si>
  <si>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</si>
  <si>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</si>
  <si>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</si>
  <si>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</si>
  <si>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</si>
  <si>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</si>
  <si>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</si>
  <si>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</si>
  <si>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</si>
  <si>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</si>
  <si>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</si>
  <si>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</si>
  <si>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</si>
  <si>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</si>
  <si>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</si>
  <si>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</si>
  <si>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</si>
  <si>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</si>
  <si>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</si>
  <si>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</si>
  <si>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</si>
  <si>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</si>
  <si>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</si>
  <si>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</si>
  <si>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</si>
  <si>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</si>
  <si>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</si>
  <si>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</si>
  <si>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</si>
  <si>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</si>
  <si>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</si>
  <si>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</si>
  <si>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</si>
  <si>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</si>
  <si>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</si>
  <si>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</si>
  <si>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</si>
  <si>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</si>
  <si>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</si>
  <si>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</si>
  <si>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</si>
  <si>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</si>
  <si>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</si>
  <si>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</si>
  <si>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</si>
  <si>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</si>
  <si>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</si>
  <si>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</si>
  <si>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</si>
  <si>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</si>
  <si>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</si>
  <si>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</si>
  <si>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</si>
  <si>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</si>
  <si>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</si>
  <si>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</si>
  <si>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</si>
  <si>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</si>
  <si>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</si>
  <si>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</si>
  <si>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</si>
  <si>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</si>
  <si>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</si>
  <si>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</si>
  <si>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</si>
  <si>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</si>
  <si>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</si>
  <si>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</si>
  <si>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</si>
  <si>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</si>
  <si>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</si>
  <si>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</si>
  <si>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</si>
  <si>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</si>
  <si>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</si>
  <si>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</si>
  <si>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</si>
  <si>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</si>
  <si>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</si>
  <si>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</si>
  <si>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</si>
  <si>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</si>
  <si>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</si>
  <si>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</si>
  <si>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</si>
  <si>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</si>
  <si>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</si>
  <si>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</si>
  <si>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</si>
  <si>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</si>
  <si>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</si>
  <si>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</si>
  <si>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</si>
  <si>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</si>
  <si>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</si>
  <si>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</si>
  <si>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</si>
  <si>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</si>
  <si>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</si>
  <si>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</si>
  <si>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</si>
  <si>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</si>
  <si>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</si>
  <si>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</si>
  <si>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</si>
  <si>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</si>
  <si>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</si>
  <si>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</si>
  <si>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</si>
  <si>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</si>
  <si>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</si>
  <si>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</si>
  <si>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</si>
  <si>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</si>
  <si>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</si>
  <si>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</si>
  <si>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</si>
  <si>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</si>
  <si>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</si>
  <si>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</si>
  <si>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</si>
  <si>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</si>
  <si>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</si>
  <si>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</si>
  <si>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</si>
  <si>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</si>
  <si>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</si>
  <si>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</si>
  <si>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</si>
  <si>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</si>
  <si>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</si>
  <si>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</si>
  <si>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</si>
  <si>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</si>
  <si>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</si>
  <si>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</si>
  <si>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</si>
  <si>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</si>
  <si>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</si>
  <si>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</si>
  <si>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</si>
  <si>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</si>
  <si>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</si>
  <si>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</si>
  <si>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</si>
  <si>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</si>
  <si>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</si>
  <si>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</si>
  <si>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</si>
  <si>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</si>
  <si>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</si>
  <si>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</si>
  <si>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</si>
  <si>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</si>
  <si>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</si>
  <si>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</si>
  <si>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</si>
  <si>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</si>
  <si>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</si>
  <si>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</si>
  <si>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</si>
  <si>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</si>
  <si>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</si>
  <si>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</si>
  <si>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</si>
  <si>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</si>
  <si>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</si>
  <si>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</si>
  <si>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</si>
  <si>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</si>
  <si>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</si>
  <si>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</si>
  <si>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</si>
  <si>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</si>
  <si>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</si>
  <si>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</si>
  <si>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</si>
  <si>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</si>
  <si>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</si>
  <si>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</si>
  <si>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</si>
  <si>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</si>
  <si>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</si>
  <si>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</si>
  <si>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</si>
  <si>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</si>
  <si>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</si>
  <si>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</si>
  <si>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</si>
  <si>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</si>
  <si>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</si>
  <si>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</si>
  <si>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</si>
  <si>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</si>
  <si>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</si>
  <si>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</si>
  <si>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</si>
  <si>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</si>
  <si>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</si>
  <si>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</si>
  <si>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</si>
  <si>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</si>
  <si>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</si>
  <si>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</si>
  <si>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</si>
  <si>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</si>
  <si>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</si>
  <si>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</si>
  <si>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</si>
  <si>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</si>
  <si>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</si>
  <si>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</si>
  <si>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</si>
  <si>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</si>
  <si>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</si>
  <si>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</si>
  <si>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</si>
  <si>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</si>
  <si>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</si>
  <si>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</si>
  <si>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</si>
  <si>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</si>
  <si>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</si>
  <si>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</si>
  <si>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</si>
  <si>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</si>
  <si>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</si>
  <si>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</si>
  <si>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</si>
  <si>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</si>
  <si>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</si>
  <si>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</si>
  <si>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</si>
  <si>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</si>
  <si>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</si>
  <si>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</si>
  <si>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</si>
  <si>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</si>
  <si>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</si>
  <si>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</si>
  <si>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</si>
  <si>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</si>
  <si>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</si>
  <si>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</si>
  <si>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</si>
  <si>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</si>
  <si>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</si>
  <si>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</si>
  <si>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</si>
  <si>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</si>
  <si>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</si>
  <si>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</si>
  <si>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</si>
  <si>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</si>
  <si>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</si>
  <si>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</si>
  <si>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</si>
  <si>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</si>
  <si>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</si>
  <si>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</si>
  <si>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</si>
  <si>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</si>
  <si>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</si>
  <si>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</si>
  <si>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</si>
  <si>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</si>
  <si>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</si>
  <si>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</si>
  <si>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</si>
  <si>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</si>
  <si>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</si>
  <si>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</si>
  <si>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</si>
  <si>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</si>
  <si>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</si>
  <si>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</si>
  <si>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</si>
  <si>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</si>
  <si>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</si>
  <si>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</si>
  <si>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</si>
  <si>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</si>
  <si>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</si>
  <si>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</si>
  <si>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</si>
  <si>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</si>
  <si>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</si>
  <si>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</si>
  <si>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</si>
  <si>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</si>
  <si>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</si>
  <si>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</si>
  <si>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</si>
  <si>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</si>
  <si>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</si>
  <si>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</si>
  <si>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</si>
  <si>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</si>
  <si>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</si>
  <si>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</si>
  <si>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</si>
  <si>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</si>
  <si>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</si>
  <si>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</si>
  <si>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</si>
  <si>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</si>
  <si>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</si>
  <si>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</si>
  <si>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</si>
  <si>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</si>
  <si>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</si>
  <si>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</si>
  <si>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</si>
  <si>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</si>
  <si>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</si>
  <si>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</si>
  <si>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</si>
  <si>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</si>
  <si>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</si>
  <si>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</si>
  <si>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</si>
  <si>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</si>
  <si>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</si>
  <si>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</si>
  <si>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</si>
  <si>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</si>
  <si>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</si>
  <si>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</si>
  <si>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</si>
  <si>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</si>
  <si>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</si>
  <si>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</si>
  <si>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</si>
  <si>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</si>
  <si>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</si>
  <si>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</si>
  <si>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</si>
  <si>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</si>
  <si>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</si>
  <si>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</si>
  <si>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</si>
  <si>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</si>
  <si>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</si>
  <si>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</si>
  <si>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</si>
  <si>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</si>
  <si>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</si>
  <si>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</si>
  <si>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</si>
  <si>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</si>
  <si>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</si>
  <si>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</si>
  <si>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</si>
  <si>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</si>
  <si>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</si>
  <si>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</si>
  <si>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</si>
  <si>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</si>
  <si>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</si>
  <si>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</si>
  <si>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</si>
  <si>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</si>
  <si>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</si>
  <si>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</si>
  <si>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</si>
  <si>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</si>
  <si>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</si>
  <si>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</si>
  <si>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</si>
  <si>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</si>
  <si>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</si>
  <si>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</si>
  <si>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</si>
  <si>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</si>
  <si>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</si>
  <si>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</si>
  <si>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</si>
  <si>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</si>
  <si>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</si>
  <si>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</si>
  <si>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</si>
  <si>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</si>
  <si>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</si>
  <si>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</si>
  <si>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</si>
  <si>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</si>
  <si>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</si>
  <si>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</si>
  <si>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</si>
  <si>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</si>
  <si>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</si>
  <si>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</si>
  <si>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</si>
  <si>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</si>
  <si>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</si>
  <si>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</si>
  <si>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</si>
  <si>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</si>
  <si>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</si>
  <si>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</si>
  <si>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</si>
  <si>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</si>
  <si>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</si>
  <si>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</si>
  <si>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</si>
  <si>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</si>
  <si>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</si>
  <si>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</si>
  <si>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</si>
  <si>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</si>
  <si>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</si>
  <si>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</si>
  <si>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</si>
  <si>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</si>
  <si>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</si>
  <si>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</si>
  <si>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</si>
  <si>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</si>
  <si>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</si>
  <si>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</si>
  <si>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</si>
  <si>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</si>
  <si>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</si>
  <si>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</si>
  <si>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</si>
  <si>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</si>
  <si>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</si>
  <si>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</si>
  <si>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</si>
  <si>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</si>
  <si>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</si>
  <si>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</si>
  <si>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</si>
  <si>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</si>
  <si>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</si>
  <si>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</si>
  <si>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</si>
  <si>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</si>
  <si>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</si>
  <si>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</si>
  <si>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</si>
  <si>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</si>
  <si>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</si>
  <si>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</si>
  <si>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</si>
  <si>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</si>
  <si>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</si>
  <si>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</si>
  <si>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</si>
  <si>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</si>
  <si>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</si>
  <si>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</si>
  <si>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</si>
  <si>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</si>
  <si>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</si>
  <si>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</si>
  <si>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</si>
  <si>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</si>
  <si>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</si>
  <si>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</si>
  <si>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</si>
  <si>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</si>
  <si>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</si>
  <si>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</si>
  <si>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</si>
  <si>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</si>
  <si>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</si>
  <si>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</si>
  <si>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</si>
  <si>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</si>
  <si>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</si>
  <si>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</si>
  <si>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</si>
  <si>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</si>
  <si>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</si>
  <si>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</si>
  <si>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</si>
  <si>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</si>
  <si>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</si>
  <si>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</si>
  <si>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</si>
  <si>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</si>
  <si>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</si>
  <si>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</si>
  <si>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</si>
  <si>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</si>
  <si>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</si>
  <si>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</si>
  <si>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</si>
  <si>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</si>
  <si>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</si>
  <si>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</si>
  <si>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</si>
  <si>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</si>
  <si>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</si>
  <si>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</si>
  <si>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</si>
  <si>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</si>
  <si>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</si>
  <si>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</si>
  <si>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</si>
  <si>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</si>
  <si>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</si>
  <si>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</si>
  <si>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</si>
  <si>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</si>
  <si>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</si>
  <si>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</si>
  <si>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</si>
  <si>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</si>
  <si>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</si>
  <si>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</si>
  <si>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</si>
  <si>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</si>
  <si>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</si>
  <si>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</si>
  <si>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</si>
  <si>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</si>
  <si>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</si>
  <si>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</si>
  <si>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</si>
  <si>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</si>
  <si>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</si>
  <si>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</si>
  <si>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</si>
  <si>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</si>
  <si>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</si>
  <si>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</si>
  <si>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</si>
  <si>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</si>
  <si>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</si>
  <si>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</si>
  <si>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</si>
  <si>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</si>
  <si>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</si>
  <si>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</si>
  <si>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</si>
  <si>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</si>
  <si>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</si>
  <si>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</si>
  <si>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</si>
  <si>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</si>
  <si>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</si>
  <si>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</si>
  <si>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</si>
  <si>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</si>
  <si>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</si>
  <si>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</si>
  <si>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</si>
  <si>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</si>
  <si>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</si>
  <si>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</si>
  <si>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</si>
  <si>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</si>
  <si>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</si>
  <si>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</si>
  <si>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</si>
  <si>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</si>
  <si>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</si>
  <si>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</si>
  <si>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</si>
  <si>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</si>
  <si>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</si>
  <si>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</si>
  <si>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</si>
  <si>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</si>
  <si>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</si>
  <si>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</si>
  <si>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</si>
  <si>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</si>
  <si>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</si>
  <si>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</si>
  <si>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</si>
  <si>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</si>
  <si>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</si>
  <si>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</si>
  <si>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</si>
  <si>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</si>
  <si>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</si>
  <si>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</si>
  <si>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</si>
  <si>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</si>
  <si>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</si>
  <si>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</si>
  <si>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</si>
  <si>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</si>
  <si>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</si>
  <si>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</si>
  <si>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</si>
  <si>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</si>
  <si>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</si>
  <si>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</si>
  <si>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</si>
  <si>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</si>
  <si>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</si>
  <si>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</si>
  <si>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</si>
  <si>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</si>
  <si>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</si>
  <si>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</si>
  <si>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</si>
  <si>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</si>
  <si>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</si>
  <si>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</si>
  <si>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</si>
  <si>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</si>
  <si>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</si>
  <si>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</si>
  <si>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</si>
  <si>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</si>
  <si>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</si>
  <si>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</si>
  <si>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</si>
  <si>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</si>
  <si>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</si>
  <si>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</si>
  <si>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</si>
  <si>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</si>
  <si>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</si>
  <si>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</si>
  <si>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</si>
  <si>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</si>
  <si>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</si>
  <si>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</si>
  <si>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</si>
  <si>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</si>
  <si>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</si>
  <si>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</si>
  <si>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</si>
  <si>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</si>
  <si>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</si>
  <si>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</si>
  <si>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</si>
  <si>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</si>
  <si>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</si>
  <si>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</si>
  <si>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</si>
  <si>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</si>
  <si>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</si>
  <si>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</si>
  <si>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</si>
  <si>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</si>
  <si>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</si>
  <si>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</si>
  <si>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</si>
  <si>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</si>
  <si>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</si>
  <si>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</si>
  <si>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</si>
  <si>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</si>
  <si>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</si>
  <si>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</si>
  <si>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</si>
  <si>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</si>
  <si>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</si>
  <si>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</si>
  <si>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</si>
  <si>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</si>
  <si>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</si>
  <si>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</si>
  <si>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</si>
  <si>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</si>
  <si>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</si>
  <si>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</si>
  <si>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</si>
  <si>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</si>
  <si>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</si>
  <si>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</si>
  <si>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</si>
  <si>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</si>
  <si>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</si>
  <si>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</si>
  <si>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</si>
  <si>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</si>
  <si>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</si>
  <si>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</si>
  <si>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</si>
  <si>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</si>
  <si>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</si>
  <si>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</si>
  <si>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</si>
  <si>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</si>
  <si>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</si>
  <si>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</si>
  <si>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</si>
  <si>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</si>
  <si>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</si>
  <si>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</si>
  <si>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</si>
  <si>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</si>
  <si>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</si>
  <si>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</si>
  <si>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</si>
  <si>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</si>
  <si>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</si>
  <si>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</si>
  <si>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</si>
  <si>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</si>
  <si>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</si>
  <si>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</si>
  <si>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</si>
  <si>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</si>
  <si>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</si>
  <si>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</si>
  <si>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</si>
  <si>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</si>
  <si>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</si>
  <si>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</si>
  <si>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</si>
  <si>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</si>
  <si>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</si>
  <si>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</si>
  <si>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</si>
  <si>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</si>
  <si>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</si>
  <si>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</si>
  <si>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</si>
  <si>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</si>
  <si>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</si>
  <si>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</si>
  <si>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</si>
  <si>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</si>
  <si>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</si>
  <si>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</si>
  <si>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</si>
  <si>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</si>
  <si>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</si>
  <si>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</si>
  <si>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</si>
  <si>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</si>
  <si>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</si>
  <si>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</si>
  <si>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</si>
  <si>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</si>
  <si>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</si>
  <si>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</si>
  <si>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</si>
  <si>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</si>
  <si>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</si>
  <si>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</si>
  <si>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</si>
  <si>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</si>
  <si>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</si>
  <si>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</si>
  <si>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</si>
  <si>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</si>
  <si>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</si>
  <si>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</si>
  <si>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</si>
  <si>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</si>
  <si>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</si>
  <si>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</si>
  <si>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</si>
  <si>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</si>
  <si>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</si>
  <si>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</si>
  <si>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</si>
  <si>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</si>
  <si>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</si>
  <si>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</si>
  <si>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</si>
  <si>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</si>
  <si>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</si>
  <si>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</si>
  <si>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</si>
  <si>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</si>
  <si>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</si>
  <si>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</si>
  <si>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</si>
  <si>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</si>
  <si>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</si>
  <si>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</si>
  <si>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</si>
  <si>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</si>
  <si>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</si>
  <si>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</si>
  <si>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</si>
  <si>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</si>
  <si>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</si>
  <si>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</si>
  <si>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</si>
  <si>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</si>
  <si>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</si>
  <si>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</si>
  <si>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</si>
  <si>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</si>
  <si>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</si>
  <si>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</si>
  <si>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</si>
  <si>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</si>
  <si>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</si>
  <si>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</si>
  <si>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</si>
  <si>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</si>
  <si>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</si>
  <si>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</si>
  <si>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</si>
  <si>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</si>
  <si>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</si>
  <si>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</si>
  <si>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</si>
  <si>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</si>
  <si>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</si>
  <si>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</si>
  <si>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</si>
  <si>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</si>
  <si>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</si>
  <si>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</si>
  <si>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</si>
  <si>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</si>
  <si>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</si>
  <si>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</si>
  <si>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</si>
  <si>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</si>
  <si>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</si>
  <si>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</si>
  <si>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</si>
  <si>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</si>
  <si>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</si>
  <si>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</si>
  <si>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</si>
  <si>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</si>
  <si>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</si>
  <si>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</si>
  <si>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</si>
  <si>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</si>
  <si>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</si>
  <si>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</si>
  <si>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</si>
  <si>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</si>
  <si>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</si>
  <si>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</si>
  <si>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</si>
  <si>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</si>
  <si>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</si>
  <si>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</si>
  <si>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</si>
  <si>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</si>
  <si>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</si>
  <si>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</si>
  <si>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</si>
  <si>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</si>
  <si>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</si>
  <si>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</si>
  <si>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</si>
  <si>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</si>
  <si>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</si>
  <si>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</si>
  <si>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</si>
  <si>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</si>
  <si>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</si>
  <si>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</si>
  <si>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</si>
  <si>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</si>
  <si>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</si>
  <si>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</si>
  <si>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</si>
  <si>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</si>
  <si>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</si>
  <si>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</si>
  <si>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</si>
  <si>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</si>
  <si>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</si>
  <si>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</si>
  <si>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</si>
  <si>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</si>
  <si>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</si>
  <si>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</si>
  <si>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</si>
  <si>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</si>
  <si>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</si>
  <si>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</si>
  <si>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</si>
  <si>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</si>
  <si>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</si>
  <si>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</si>
  <si>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</si>
  <si>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</si>
  <si>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</si>
  <si>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</si>
  <si>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</si>
  <si>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</si>
  <si>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</si>
  <si>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</si>
  <si>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</si>
  <si>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</si>
  <si>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</si>
  <si>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</si>
  <si>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</si>
  <si>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</si>
  <si>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</si>
  <si>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</si>
  <si>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</si>
  <si>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</si>
  <si>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</si>
  <si>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</si>
  <si>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</si>
  <si>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</si>
  <si>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</si>
  <si>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</si>
  <si>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</si>
  <si>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</si>
  <si>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</si>
  <si>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</si>
  <si>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</si>
  <si>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</si>
  <si>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</si>
  <si>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</si>
  <si>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</si>
  <si>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</si>
  <si>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</si>
  <si>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</si>
  <si>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</si>
  <si>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</si>
  <si>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</si>
  <si>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</si>
  <si>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</si>
  <si>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</si>
  <si>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</si>
  <si>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</si>
  <si>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</si>
  <si>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</si>
  <si>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</si>
  <si>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</si>
  <si>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</si>
  <si>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</si>
  <si>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</si>
  <si>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</si>
  <si>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</si>
  <si>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</si>
  <si>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</si>
  <si>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</si>
  <si>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</si>
  <si>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</si>
  <si>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</si>
  <si>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</si>
  <si>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</si>
  <si>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</si>
  <si>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</si>
  <si>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</si>
  <si>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</si>
  <si>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</si>
  <si>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</si>
  <si>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</si>
  <si>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</si>
  <si>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</si>
  <si>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</si>
  <si>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</si>
  <si>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</si>
  <si>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</si>
  <si>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</si>
  <si>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</si>
  <si>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</si>
  <si>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</si>
  <si>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</si>
  <si>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</si>
  <si>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</si>
  <si>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</si>
  <si>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</si>
  <si>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</si>
  <si>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</si>
  <si>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</si>
  <si>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</si>
  <si>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</si>
  <si>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</si>
  <si>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</si>
  <si>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</si>
  <si>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</si>
  <si>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</si>
  <si>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</si>
  <si>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</si>
  <si>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</si>
  <si>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</si>
  <si>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</si>
  <si>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PCM-20251114-00001593</t>
  </si>
  <si>
    <t>EM team at site checking</t>
  </si>
  <si>
    <t>PCM-20251114-00001606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</si>
</sst>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312.98061793981469</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0.17301377315015998</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5.3870254632784054E-2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45975.929043865741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45975.929043865741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45975.929043865741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45975.929043865741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45975.929043865741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45975.929043865741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45975.929043865741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45975.929043865741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45975.929043865741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45975.929043865741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45975.929043865741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45975.929043865741</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45975.929043865741</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45975.929043865741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45975.929043865741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45975.929043865741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45975.929043865741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45975.929043865741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45975.929043865741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45975.929043865741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45975.929043865741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45975.929043865741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45975.929043865741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45975.929043865741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45975.929043865741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45975.929043865741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45975.929043865741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45975.929043865741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45975.929043865741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45975.929043865741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45975.929043865741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45975.929043865741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45975.929043865741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45975.929043865741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45975.929043865741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45975.929043865741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45975.929043865741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45975.929043865741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45975.929043865741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45975.929043865741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45975.929043865741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45975.929043865741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45975.929043865741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45975.929043865741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45975.929043865741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45975.929043865741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45975.929043865741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45975.929043865741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45975.929043865741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45975.929043865741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45975.929043865741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45975.929043865741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45975.929043865741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45975.929043865741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45975.929043865741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45975.929043865741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45975.929043865741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45975.929043865741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45975.929043865741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45975.929043865741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45975.929043865741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45975.929043865741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45975.929043865741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45975.929043865741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45975.929043865741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45975.929043865741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45975.929043865741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45975.929043865741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45975.929043865741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45975.929043865741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45975.929043865741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45975.929043865741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45975.929043865741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45975.929043865741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45975.929043865741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45975.929043865741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45975.929043865741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45975.929043865741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45975.929043865741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45975.929043865741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45975.929043865741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45975.929043865741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45975.929043865741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45975.929043865741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45975.929043865741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45975.929043865741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45975.929043865741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45975.929043865741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45975.929043865741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45975.929043865741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45975.929043865741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45975.929043865741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45975.929043865741</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387903FB-5C27-4C40-9D84-AB70E69A1D3D}"/>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150.92920613426395</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1.3227591435206705</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45975.929043865741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45975.929043865741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45975.929043865741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45975.929043865741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45975.929043865741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45975.929043865741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45975.929043865741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45975.929043865741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45975.929043865741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45975.929043865741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45975.929043865741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45975.929043865741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45975.929043865741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45975.929043865741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45975.929043865741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45975.929043865741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45975.929043865741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45975.929043865741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45975.929043865741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45975.929043865741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45975.929043865741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45975.929043865741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45975.929043865741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45975.929043865741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45975.929043865741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45975.929043865741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45975.929043865741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45975.929043865741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45975.929043865741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45975.929043865741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45975.929043865741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45975.929043865741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45975.929043865741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45975.929043865741</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3.0213078709493857E-2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45975.929044097225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45975.929044097225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45975.929044097225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45975.929044097225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45975.929044097225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45975.929044097225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45975.929044097225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45975.929044097225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45975.929044097225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45975.929044097225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45975.929044097225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45975.929044097225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45975.929044097225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45975.929044097225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45975.929044097225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45975.929044097225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45975.929044097225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45975.929044097225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45975.929044097225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45975.929044097225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45975.929044097225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45975.929044097225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45975.929044097225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45975.929044097225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45975.929044097225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45975.929044097225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45975.929044097225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45975.929044097225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45975.929044097225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45975.929044097225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45975.929044097225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45975.929044097225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45975.929044097225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45975.929044097225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45975.929044097225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45975.929044097225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45975.929044097225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45975.929044097225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45975.929044097225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45975.929044097225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45975.929044097225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45975.929044097225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45975.929044097225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45975.929044097225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45975.929044097225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45975.929044097225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45975.929044097225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45975.929044097225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45975.929044097225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45975.929044097225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45975.929044097225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45975.929044097225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45975.929044097225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45975.929044097225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45975.929044097225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45975.929044097225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45975.929044097225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45975.929044097225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45975.929044097225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45975.929044097225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45975.929044097225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45975.929044097225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45975.929044097225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45975.929044097225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45975.929044097225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45975.929044097225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45975.929044097225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45975.929044097225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45975.929044097225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45975.929044097225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45975.929044097225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45975.929044097225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45975.929044097225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45975.929044097225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45975.929044097225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45975.929044097225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45975.929044097225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45975.929044097225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45975.929044097225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45975.929044097225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45975.929044097225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45975.929044097225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45975.929044097225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45975.929044097225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45975.929044097225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45975.929044097225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45975.929044097225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45975.929044097225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45975.929044097225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45975.929044097225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45975.929044097225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45975.929044097225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45975.929044097225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45975.929044097225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45975.929044097225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45975.929044097225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45975.929044097225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45975.929044097225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45975.929044097225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45975.929044097225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45975.929044097225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45975.929044097225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45975.929044097225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45975.929044097225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45975.929044097225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45975.929044097225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45975.929044097225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45975.929044097225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45975.929044097225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45975.929044097225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45975.929044097225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45975.929044097225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45975.929044097225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45975.929044097225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45975.929044097225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45975.929044097225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45975.929044097225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45975.929044097225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45975.929044097225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45975.929044097225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45975.929044097225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45975.929044097225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45975.929044097225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45975.929044097225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45975.929044097225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45975.929044097225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45975.929044097225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45975.929044097225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45975.929044097225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45975.929044097225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45975.929044097225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45975.929044097225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45975.929044097225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45975.929044097225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45975.929044097225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45975.929044097225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45975.929044097225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45975.929044097225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45975.929044097225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45975.929044097225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45975.929044097225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45975.929044097225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45975.929044097225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45975.929044097225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45975.929044097225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45975.929044097225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45975.929044097225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45975.929044097225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45975.929044097225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45975.929044097225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45975.929044097225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45975.929044097225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45975.929044097225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45975.929044097225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45975.929044097225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45975.929044097225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45975.929044097225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45975.929044097225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45975.929044097225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45975.929044097225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45975.929044097225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45975.929044097225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45975.929044097225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45975.929044097225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45975.929044097225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45975.929044097225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45975.929044097225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45975.929044097225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45975.929044097225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45975.929044097225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45975.929044097225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45975.929044097225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45975.929044097225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45975.929044097225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45975.929044097225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45975.929044097225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45975.929044097225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45975.929044097225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45975.929044097225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45975.929044097225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45975.929044097225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45975.929044097225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45975.929044097225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45975.929044097225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45975.929044097225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45975.929044097225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45975.929044097225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45975.929044097225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45975.929044097225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45975.929044097225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45975.929044097225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45975.929044097225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45975.929044097225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45975.929044097225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45975.929044097225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45975.929044097225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45975.929044097225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45975.929044097225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45975.929044097225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45975.929044097225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45975.929044097225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45975.929044097225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45975.929044097225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45975.929044097225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45975.929044097225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45975.929044097225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45975.929044097225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45975.929044097225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45975.929044097225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45975.929044097225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45975.929044097225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45975.929044097225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45975.929044097225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45975.929044097225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45975.929044097225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45975.929044097225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45975.929044097225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45975.929044097225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45975.929044097225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45975.929044097225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45975.929044097225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45975.929044097225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45975.929044097225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45975.929044097225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45975.929044097225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45975.929044097225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45975.929044097225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45975.929044097225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45975.929044097225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45975.929044097225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45975.929044097225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45975.929044097225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45975.929044097225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45975.929044097225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45975.929044097225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45975.929044097225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45975.929044097225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45975.929044097225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45975.929044097225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45975.929044097225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45975.929044097225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45975.929044097225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45975.929044097225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45975.929044097225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45975.929044097225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45975.929044097225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45975.929044097225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45975.929044097225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45975.929044097225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45975.929044097225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45975.929044097225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45975.929044097225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45975.929044097225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45975.929044097225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45975.929044097225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45975.929044097225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45975.929044097225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45975.929044097225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45975.929044097225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45975.929044097225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45975.929044097225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45975.929044097225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45975.929044097225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45975.929044097225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45975.929044097225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45975.929044097225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45975.929044097225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45975.929044097225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45975.929044097225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45975.929044097225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45975.929044097225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45975.929044097225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45975.929044097225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45975.929044097225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45975.929044097225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45975.929044097225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45975.929044097225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45975.929044097225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45975.929044097225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45975.929044097225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45975.929044097225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45975.929044097225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45975.929044097225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45975.929044097225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45975.929044097225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45975.929044097225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45975.929044097225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45975.929044097225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45975.929044097225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45975.929044097225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45975.929044097225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45975.929044097225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45975.929044097225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45975.929044097225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45975.929044097225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45975.929044097225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45975.929044097225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45975.929044097225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45975.929044097225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45975.929044097225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45975.929044097225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45975.929044097225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45975.929044097225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45975.929044097225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45975.929044097225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45975.929044097225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45975.929044097225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45975.929044097225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45975.929044097225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45975.929044097225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45975.929044097225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45975.929044097225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45975.929044097225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45975.929044097225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45975.929044097225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45975.929044097225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45975.929044097225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45975.929044097225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45975.929044097225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45975.929044097225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45975.929044097225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45975.929044097225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45975.929044097225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45975.929044097225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45975.929044097225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45975.929044097225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45975.929044097225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45975.929044097225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45975.929044097225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45975.929044097225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45975.929044097225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45975.929044097225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45975.929044097225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45975.929044097225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45975.929044097225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45975.929044097225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45975.929044097225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45975.929044097225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45975.929044097225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45975.929044097225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45975.929044097225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45975.929044097225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45975.929044097225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45975.929044097225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45975.929044097225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45975.929044097225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45975.929044097225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45975.929044097225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45975.929044097225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45975.929044097225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45975.929044097225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45975.929044097225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45975.929044097225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45975.929044097225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45975.929044097225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45975.929044097225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45975.929044097225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45975.929044097225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45975.929044097225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45975.929044097225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45975.929044097225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45975.929044097225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45975.929044097225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45975.929044097225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45975.929044097225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45975.929044097225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45975.929044097225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45975.929044097225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45975.929044097225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45975.929044097225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45975.929044097225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45975.929044097225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45975.929044097225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45975.929044097225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45975.929044097225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45975.929044097225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45975.929044097225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45975.929044097225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45975.929044097225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45975.929044097225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45975.929044097225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45975.929044097225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45975.929044097225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45975.929044097225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45975.929044097225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45975.929044097225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45975.929044097225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45975.929044097225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45975.929044097225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45975.929044097225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45975.929044097225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45975.929044097225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45975.929044097225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45975.929044097225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45975.929044097225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45975.929044097225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45975.929044097225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45975.929044097225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45975.929044097225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45975.929044097225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45975.929044097225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45975.929044097225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45975.929044097225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45975.929044097225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45975.929044097225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45975.929044097225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45975.929044097225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45975.929044097225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45975.929044097225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45975.929044097225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45975.929044097225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45975.929044097225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45975.929044097225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45975.929044097225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45975.929044097225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45975.929044097225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45975.929044097225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45975.929044097225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45975.929044097225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45975.929044097225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45975.929044097225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45975.929044097225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45975.929044097225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45975.929044097225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45975.929044097225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45975.929044097225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45975.929044097225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45975.929044097225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45975.929044097225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45975.929044097225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45975.929044097225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45975.929044097225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45975.929044097225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45975.929044097225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45975.929044097225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45975.929044097225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45975.929044097225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45975.929044097225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45975.929044097225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45975.929044097225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45975.929044097225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45975.929044097225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45975.929044097225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45975.929044097225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45975.929044097225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45975.929044097225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45975.929044097225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45975.929044097225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45975.929044097225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45975.929044097225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45975.929044097225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45975.929044097225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45975.929044097225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45975.929044097225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45975.929044097225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45975.929044097225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45975.929044097225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45975.929044097225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45975.929044097225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45975.929044097225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45975.929044097225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45975.929044097225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45975.929044097225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45975.929044097225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45975.929044097225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45975.929044097225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45975.929044097225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45975.929044097225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45975.929044097225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45975.929044097225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45975.929044097225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45975.929044097225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45975.929044097225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45975.929044097225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45975.929044097225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45975.929044097225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45975.929044097225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45975.929044097225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45975.929044097225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45975.929044097225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45975.929044097225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45975.929044097225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45975.929044097225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45975.929044097225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45975.929044097225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45975.929044097225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45975.929044097225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45975.929044097225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45975.929044097225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45975.929044097225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45975.929044097225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45975.929044097225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45975.929044097225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45975.929044097225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45975.929044097225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45975.929044097225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45975.929044097225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45975.929044097225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45975.929044097225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45975.929044097225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45975.929044097225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45975.929044097225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45975.929044097225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45975.929044097225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45975.929044097225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45975.929044097225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45975.929044097225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45975.929044097225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45975.929044097225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45975.929044097225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45975.929044097225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45975.929044097225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45975.929044097225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45975.929044097225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45975.929044097225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45975.929044097225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45975.929044097225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45975.929044097225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45975.929044097225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45975.929044097225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45975.929044097225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45975.929044097225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45975.929044097225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45975.929044097225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45975.929044097225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45975.929044097225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45975.929044097225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45975.929044097225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45975.929044097225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45975.929044097225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45975.929044097225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45975.929044097225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45975.929044097225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45975.929044097225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45975.929044097225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45975.929044097225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45975.929044097225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45975.929044097225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45975.929044097225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45975.929044097225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45975.929044097225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45975.929044097225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45975.929044097225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45975.929044097225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45975.929044097225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45975.929044097225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45975.929044097225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45975.929044097225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45975.929044097225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45975.929044097225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45975.929044097225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45975.929044097225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45975.929044097225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45975.929044097225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45975.929044097225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45975.929044097225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45975.929044097225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45975.929044097225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45975.929044097225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45975.929044097225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45975.929044097225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45975.929044097225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45975.929044097225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45975.929044097225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45975.929044097225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45975.929044097225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45975.929044097225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45975.929044097225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45975.929044097225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45975.929044097225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45975.929044097225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45975.929044097225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45975.929044097225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45975.929044097225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45975.929044097225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45975.929044097225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45975.929044097225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45975.929044097225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45975.929044097225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45975.929044097225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45975.929044097225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45975.929044097225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45975.929044097225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45975.929044097225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45975.929044097225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45975.929044097225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45975.929044097225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45975.929044097225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45975.929044097225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45975.929044097225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45975.929044097225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45975.929044097225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45975.929044097225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45975.929044097225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45975.929044097225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45975.929044097225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45975.929044097225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45975.929044097225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45975.929044097225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45975.929044097225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45975.929044097225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45975.929044097225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45975.929044097225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45975.929044097225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45975.929044097225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45975.929044097225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45975.929044097225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45975.929044097225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45975.929044097225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45975.929044097225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45975.929044097225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45975.929044097225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45975.929044097225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45975.929044097225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45975.929044097225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45975.929044097225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45975.929044097225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45975.929044097225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45975.929044097225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45975.929044097225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45975.929044097225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45975.929044097225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45975.929044097225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45975.929044097225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45975.929044097225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45975.929044097225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45975.929044097225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45975.929044097225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45975.929044097225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45975.929044097225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45975.929044097225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45975.929044097225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45975.929044097225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45975.929044097225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45975.929044097225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45975.929044097225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45975.929044097225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45975.929044097225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45975.929044097225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45975.929044097225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45975.929044097225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45975.929044097225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45975.929044097225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45975.929044097225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45975.929044097225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45975.929044097225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45975.929044097225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45975.929044097225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45975.929044097225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45975.929044097225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45975.929044097225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45975.929044097225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45975.929044097225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45975.929044097225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45975.929044097225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45975.929044097225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45975.929044097225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45975.929044097225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45975.929044097225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45975.929044097225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45975.929044097225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45975.929044097225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45975.929044097225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45975.929044097225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45975.929044097225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45975.929044097225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45975.929044097225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45975.929044097225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45975.929044097225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45975.929044097225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45975.929044097225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45975.929044097225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45975.929044097225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45975.929044097225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45975.929044097225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45975.929044097225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45975.929044097225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45975.929044097225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45975.929044097225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45975.929044097225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45975.929044097225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45975.929044097225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45975.929044097225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45975.929044097225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45975.929044097225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45975.929044097225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45975.929044097225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45975.929044097225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45975.929044097225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45975.929044097225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45975.929044097225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45975.929044097225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45975.929044097225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45975.929044097225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45975.929044097225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45975.929044097225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45975.929044097225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45975.929044097225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45975.929044097225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45975.929044097225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45975.929044097225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45975.929044097225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45975.929044097225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45975.929044097225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45975.929044097225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45975.929044097225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45975.929044097225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45975.929044097225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45975.929044097225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45975.929044097225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45975.929044097225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45975.929044097225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45975.929044097225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45975.929044097225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45975.929044097225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45975.929044097225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45975.929044097225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45975.929044097225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45975.929044097225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45975.929044097225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45975.929044097225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45975.929044097225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45975.929044097225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45975.929044097225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45975.929044097225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45975.929044097225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45975.929044097225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45975.929044097225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45975.929044097225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45975.929044097225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45975.929044097225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45975.929044097225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45975.929044097225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45975.929044097225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45975.929044097225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45975.929044097225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45975.929044097225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45975.929044097225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45975.929044097225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45975.929044097225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45975.929044097225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45975.929044097225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45975.929044097225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45975.929044097225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45975.929044097225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45975.929044097225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45975.929044097225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45975.929044097225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45975.929044097225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45975.929044097225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45975.929044097225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45975.929044097225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45975.929044097225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45975.929044097225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45975.929044097225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45975.929044097225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45975.929044097225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45975.929044097225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45975.929044097225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45975.929044097225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45975.929044097225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45975.929044097225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45975.929044097225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45975.929044097225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45975.929044097225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45975.929044097225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45975.929044097225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45975.929044097225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45975.929044097225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45975.929044097225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45975.929044097225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45975.929044097225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45975.929044097225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45975.929044097225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45975.929044097225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45975.929044097225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45975.929044097225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45975.929044097225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45975.929044097225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45975.929044097225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45975.929044097225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45975.929044097225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45975.929044097225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45975.929044097225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45975.929044097225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45975.929044097225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45975.929044097225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45975.929044097225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45975.929044097225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45975.929044097225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45975.929044097225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45975.929044097225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45975.929044097225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45975.929044097225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45975.929044097225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45975.929044097225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45975.929044097225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45975.929044097225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45975.929044097225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45975.929044097225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45975.929044097225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45975.929044097225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45975.929044097225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45975.929044097225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45975.929044097225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45975.929044097225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45975.929044097225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45975.929044097225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45975.929044097225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45975.929044097225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45975.929044097225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45975.929044097225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45975.929044097225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45975.929044097225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45975.929044097225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45975.929044097225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45975.929044097225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45975.929044097225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45975.929044097225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45975.929044097225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45975.929044097225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45975.929044097225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45975.929044097225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45975.929044097225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45975.929044097225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45975.929044097225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45975.929044097225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45975.929044097225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45975.929044097225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45975.929044097225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45975.929044097225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45975.929044097225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45975.929044097225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45975.929044097225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45975.929044097225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45975.929044097225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45975.929044097225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45975.929044097225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45975.929044097225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45975.929044097225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45975.929044097225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45975.929044097225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45975.929044097225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45975.929044097225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45975.929044097225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45975.929044097225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45975.929044097225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45975.929044097225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45975.929044097225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45975.929044097225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45975.929044097225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45975.929044097225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45975.929044097225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45975.929044097225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45975.929044097225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45975.929044097225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45975.929044097225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45975.929044097225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45975.929044097225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45975.929044097225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45975.929044097225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45975.929044097225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45975.929044097225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45975.929044097225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45975.929044097225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45975.929044097225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45975.929044097225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45975.929044097225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45975.929044097225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45975.929044097225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45975.929044097225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45975.929044097225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45975.929044097225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45975.929044097225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45975.929044097225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45975.929044097225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45975.929044097225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45975.929044097225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45975.929044097225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45975.929044097225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45975.929044097225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45975.929044097225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45975.929044097225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45975.929044097225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45975.929044097225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45975.929044097225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45975.929044097225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45975.929044097225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45975.929044097225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45975.929044097225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45975.929044097225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45975.929044097225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45975.929044097225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45975.929044097225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45975.929044097225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45975.929044097225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45975.929044097225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45975.929044097225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45975.929044097225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45975.929044097225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45975.929044097225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45975.929044097225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45975.929044097225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45975.929044097225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45975.929044097225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45975.929044097225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45975.929044097225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45975.929044097225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45975.929044097225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45975.929044097225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45975.929044097225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45975.929044097225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45975.929044097225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45975.929044097225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45975.929044097225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45975.929044097225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45975.929044097225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45975.929044097225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45975.929044097225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45975.929044097225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45975.929044097225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45975.929044097225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45975.929044097225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45975.929044097225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45975.929044097225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45975.929044097225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45975.929044097225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45975.929044097225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45975.929044097225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45975.929044097225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45975.929044097225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45975.929044097225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45975.929044097225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45975.929044097225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45975.929044097225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45975.929044097225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45975.929044097225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45975.929044097225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45975.929044097225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45975.929044097225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45975.929044097225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45975.929044097225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45975.929044097225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45975.929044097225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45975.929044097225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45975.929044097225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45975.929044097225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45975.929044097225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45975.929044097225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45975.929044097225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45975.929044097225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45975.929044097225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45975.929044097225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45975.929044097225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45975.929044097225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45975.929044097225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45975.929044097225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45975.929044097225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45975.929044097225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45975.929044097225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45975.929044097225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45975.929044097225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45975.929044097225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45975.929044097225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45975.929044097225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45975.929044097225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45975.929044097225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45975.929044097225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45975.929044097225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45975.929044097225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45975.929044097225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45975.929044097225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45975.929044097225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45975.929044097225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45975.929044097225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45975.929044097225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45975.929044097225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45975.929044097225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45975.929044097225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45975.929044097225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45975.929044097225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45975.929044097225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45975.929044097225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45975.929044097225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45975.929044097225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45975.929044097225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45975.929044097225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45975.929044097225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45975.929044097225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45975.929044097225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45975.929044097225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45975.929044097225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45975.929044097225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45975.929044097225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45975.929044097225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45975.929044097225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45975.929044097225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45975.929044097225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45975.929044097225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45975.929044097225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45975.929044097225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45975.929044097225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45975.929044097225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45975.929044097225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45975.929044097225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45975.929044097225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45975.929044097225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45975.929044097225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45975.929044097225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45975.929044097225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45975.929044097225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45975.929044097225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45975.929044097225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45975.929044097225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45975.929044097225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45975.929044097225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45975.929044097225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45975.929044097225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45975.929044097225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45975.929044097225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45975.929044097225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45975.929044097225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45975.929044097225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45975.929044097225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45975.929044097225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45975.929044097225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45975.929044097225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45975.929044097225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45975.929044097225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45975.929044097225</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272.44832650462922</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0.12581469907308929</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0.10440266203659121</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45975.929043865741</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45975.929043865741</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45975.929043865741</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45975.929043865741</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45975.929043865741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45975.929043865741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45975.929043865741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45975.929043865741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45975.929043865741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45975.929043865741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45975.929043865741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45975.929043865741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45975.929043865741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45975.929043865741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45975.929043865741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45975.929043865741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45975.929043865741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45975.929043865741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45975.929043865741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45975.929043865741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45975.929043865741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45975.929043865741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45975.929043865741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45975.929043865741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45975.929043865741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45975.929043865741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45975.929043865741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45975.929043865741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45975.929043865741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45975.929043865741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45975.929043865741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45975.929043865741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45975.929043865741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45975.929043865741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45975.929043865741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45975.929043865741</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84.096983680552512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49.740166782408778</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27.26793298611301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s="106" customFormat="1">
      <c r="A6" s="124" t="s">
        <v>39129</v>
      </c>
      <c r="B6" s="124" t="str">
        <f>IFERROR(VLOOKUP(D6,DB!A:K,11,0),"")</f>
        <v>R5</v>
      </c>
      <c r="C6" s="124">
        <v>2</v>
      </c>
      <c r="D6" s="124" t="s">
        <v>32985</v>
      </c>
      <c r="E6" s="124" t="s">
        <v>39021</v>
      </c>
      <c r="F6" s="156">
        <v>45975.918275462966</v>
      </c>
      <c r="G6" s="126">
        <f ca="1">IFERROR(NOW()-F6,"")</f>
        <v>1.0768402775283903E-2</v>
      </c>
      <c r="H6" s="125">
        <v>45975.907673611109</v>
      </c>
      <c r="I6" s="124" t="str">
        <f>IFERROR(VLOOKUP(D6,DB!A:F,6,0),"")</f>
        <v>SCECO</v>
      </c>
      <c r="J6" s="124" t="str">
        <f>IFERROR(VLOOKUP(D6,DB!A:G,7,0),"")</f>
        <v>Dead</v>
      </c>
      <c r="K6" s="124" t="s">
        <v>39130</v>
      </c>
      <c r="L6" s="124" t="str">
        <f>IFERROR(VLOOKUP(D6,DB!A:I,9,0),"")</f>
        <v>Latis</v>
      </c>
    </row>
    <row r="7" spans="1:13">
      <c r="A7" s="124"/>
      <c r="B7" s="124" t="str">
        <f>IFERROR(VLOOKUP(D7,DB!A:K,11,0),"")</f>
        <v/>
      </c>
      <c r="C7" s="124"/>
      <c r="D7" s="124"/>
      <c r="E7" s="124"/>
      <c r="F7" s="124"/>
      <c r="G7" s="126">
        <f t="shared" ref="G7:G56" ca="1" si="2">IFERROR(NOW()-F7,"")</f>
        <v>45975.929043865741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45975.929043865741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45975.929043865741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45975.929044097225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45975.929044097225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45975.929044097225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45975.929044097225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45975.929044097225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45975.929044097225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45975.929044097225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45975.929044097225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45975.929044097225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45975.929044097225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45975.929044097225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45975.929044097225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45975.929044097225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45975.929044097225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45975.929044097225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45975.929044097225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45975.929044097225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45975.929044097225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45975.929044097225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45975.929044097225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45975.929044097225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45975.929044097225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45975.929044097225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45975.929044097225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45975.929044097225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45975.929044097225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45975.929044097225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45975.929044097225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45975.929044097225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45975.929044097225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45975.929044097225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45975.929044097225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45975.929044097225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45975.929044097225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45975.929044097225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45975.929044097225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45975.929044097225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45975.929044097225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45975.929044097225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45975.929044097225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45975.929044097225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45975.929044097225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45975.929044097225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45975.929044097225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45975.929044097225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45975.929044097225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45975.929044097225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45975.929044097225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45975.929044097225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45975.929044097225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45975.929044097225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45975.929044097225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45975.929044097225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45975.929044097225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45975.929044097225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45975.929044097225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45975.929044097225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45975.929044097225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45975.929044097225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45975.929044097225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45975.929044097225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45975.929044097225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45975.929044097225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45975.929044097225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45975.929044097225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45975.929044097225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45975.929044097225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45975.929044097225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45975.929044097225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45975.929044097225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45975.929044097225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45975.929044097225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45975.929044097225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45975.929044097225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45975.929044097225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45975.929044097225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45975.929044097225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45975.929044097225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45975.929044097225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45975.929044097225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45975.929044097225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45975.929044097225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45975.929044097225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45975.929044097225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45975.929044097225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45975.929044097225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45975.929044097225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45975.929044097225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45975.929044097225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45975.929044097225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45975.929044097225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45975.929044097225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45975.929044097225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45975.929044097225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45975.929044097225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45975.929044097225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45975.929044097225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45975.929044097225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45975.929044097225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45975.929044097225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45975.929044097225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45975.929044097225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45975.929044097225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45975.929044097225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45975.929044097225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45975.929044097225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45975.929044097225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45975.929044097225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45975.929044097225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45975.929044097225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45975.929044097225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45975.929044097225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45975.929044097225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45975.929044097225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45975.929044097225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45975.929044097225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45975.929044097225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45975.929044097225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45975.929044097225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45975.929044097225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45975.929044097225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45975.929044097225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45975.929044097225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45975.929044097225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45975.929044097225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45975.929044097225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45975.929044097225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45975.929044097225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45975.929044097225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45975.929044097225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45975.929044097225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45975.929044097225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45975.929044097225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45975.929044097225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45975.929044097225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45975.929044097225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45975.929044097225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45975.929044097225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45975.929044097225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45975.929044097225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45975.929044097225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45975.929044097225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45975.929044097225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45975.929044097225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45975.929044097225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45975.929044097225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45975.929044097225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45975.929044097225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45975.929044097225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45975.929044097225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45975.929044097225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45975.929044097225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45975.929044097225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45975.929044097225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45975.929044097225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45975.929044097225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45975.929044097225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45975.929044097225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45975.929044097225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45975.929044097225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45975.929044097225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45975.929044097225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45975.929044097225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45975.929044097225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45975.929044097225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45975.929044097225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45975.929044097225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45975.929044097225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45975.929044097225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45975.929044097225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45975.929044097225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45975.929044097225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45975.929044097225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45975.929044097225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45975.929044097225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45975.929044097225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45975.929044097225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45975.929044097225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45975.929044097225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45975.929044097225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45975.929044097225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45975.929044097225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45975.929044097225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45975.929044097225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45975.929044097225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45975.929044097225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45975.929044097225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45975.929044097225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45975.929044097225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45975.929044097225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45975.929044097225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45975.929044097225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45975.929044097225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45975.929044097225</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1</v>
      </c>
      <c r="D2" s="141" t="s">
        <v>31562</v>
      </c>
      <c r="E2" s="124" t="s">
        <v>39021</v>
      </c>
      <c r="F2" s="143">
        <v>45975.925219907411</v>
      </c>
      <c r="G2" s="105">
        <f t="shared" ref="G2:G27" ca="1" si="0">IFERROR(NOW()-F2,"-")</f>
        <v>3.8239583300310187E-3</v>
      </c>
      <c r="H2" s="143">
        <v>45975.919363425928</v>
      </c>
      <c r="I2" s="141" t="str">
        <f>IFERROR(VLOOKUP(D2,DB!A:F,6,0),"")</f>
        <v>SCECO</v>
      </c>
      <c r="J2" s="141" t="str">
        <f>IFERROR(VLOOKUP(D2,DB!A:G,7,0),"")</f>
        <v>Dead+No BB Design</v>
      </c>
      <c r="K2" s="144"/>
      <c r="L2" s="145" t="str">
        <f>IFERROR(VLOOKUP(D2,DB!A:I,9,0),"")</f>
        <v>Latis</v>
      </c>
    </row>
    <row r="3" spans="1:16382" ht="31.5" customHeight="1">
      <c r="A3" s="140"/>
      <c r="B3" s="141" t="str">
        <f>IFERROR(VLOOKUP(D3,DB!A:K,11,0),"")</f>
        <v/>
      </c>
      <c r="C3" s="142"/>
      <c r="D3" s="141"/>
      <c r="E3" s="124"/>
      <c r="F3" s="143"/>
      <c r="G3" s="105">
        <f t="shared" ca="1" si="0"/>
        <v>45975.929043865741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45975.929043865741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45975.929043865741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45975.929043865741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45975.929043865741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45975.929043865741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45975.929043865741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45975.929043865741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45975.929043865741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45975.929043865741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45975.929043865741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45975.929043865741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45975.929043865741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45975.929043865741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45975.929043865741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45975.929043865741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45975.929043865741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45975.929043865741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45975.929043865741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45975.929043865741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45975.929043865741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45975.929043865741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45975.929043865741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45975.929043865741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45975.929043865741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45975.929043865741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45975.929043865741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45975.929043865741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45975.929043865741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45975.929043865741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45975.929043865741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45975.929043865741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45975.929043865741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45975.929043865741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45975.929043865741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45975.929043865741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45975.929043865741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45975.929043865741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45975.929043865741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45975.929043865741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45975.929043865741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45975.929043865741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45975.929043865741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45975.929043865741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45975.929043865741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45975.929043865741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45975.929043865741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45975.929043865741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45975.929043865741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45975.929043865741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45975.929043865741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45975.929043865741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45975.929043865741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45975.929043865741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45975.929043865741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45975.929043865741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45975.929043865741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45975.929043865741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45975.929043865741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45975.929043865741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45975.929043865741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45975.929043865741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45975.929043865741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45975.929043865741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45975.929043865741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45975.929043865741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45975.929043865741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45975.929043865741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45975.929043865741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45975.929043865741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45975.929043865741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45975.929043865741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45975.929043865741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45975.929043865741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45975.929043865741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45975.929043865741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45975.929043865741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45975.929043865741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45975.929043865741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45975.929043865741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45975.929043865741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45975.929043865741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45975.929043865741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45975.929043865741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45975.929043865741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45975.929043865741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45975.929043865741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45975.929043865741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45975.929043865741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45975.929043865741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45975.929043865741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45975.929043865741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45975.929043865741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45975.929043865741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45975.929043865741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45975.929043865741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45975.929043865741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45975.929043865741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45975.929043865741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45975.929043865741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45975.929043865741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45975.929043865741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45975.929043865741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45975.929043865741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45975.929043865741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45975.929043865741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45975.929043865741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45975.929043865741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45975.929043865741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45975.929043865741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45975.929043865741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45975.929043865741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45975.929043865741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45975.929043865741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45975.929043865741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45975.929043865741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45975.929043865741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45975.929043865741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45975.929043865741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45975.929043865741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45975.929043865741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45975.929043865741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45975.929043865741</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